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10" windowHeight="98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calcChain.xml><?xml version="1.0" encoding="utf-8"?>
<calcChain xmlns="http://schemas.openxmlformats.org/spreadsheetml/2006/main">
  <c r="D50" i="1"/>
  <c r="D78"/>
  <c r="D110"/>
  <c r="D116"/>
  <c r="G2" i="2"/>
  <c r="H2"/>
  <c r="I2"/>
  <c r="G3"/>
  <c r="H3"/>
  <c r="I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E27"/>
  <c r="G27"/>
  <c r="I27"/>
  <c r="G2" i="3"/>
  <c r="H2"/>
  <c r="I2"/>
  <c r="G3"/>
  <c r="H3"/>
  <c r="I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E31"/>
  <c r="G31"/>
  <c r="I31"/>
</calcChain>
</file>

<file path=xl/sharedStrings.xml><?xml version="1.0" encoding="utf-8"?>
<sst xmlns="http://schemas.openxmlformats.org/spreadsheetml/2006/main" count="677" uniqueCount="207">
  <si>
    <t>器械清单</t>
  </si>
  <si>
    <t>中耳器械</t>
  </si>
  <si>
    <t>产品名称</t>
  </si>
  <si>
    <t>规格型号</t>
  </si>
  <si>
    <t>单位</t>
  </si>
  <si>
    <t>数量</t>
  </si>
  <si>
    <t>备注</t>
  </si>
  <si>
    <t>组织钳</t>
  </si>
  <si>
    <t>30×30</t>
  </si>
  <si>
    <t>把</t>
  </si>
  <si>
    <t>30×22</t>
  </si>
  <si>
    <t>14×11</t>
  </si>
  <si>
    <t>中耳息肉钳</t>
  </si>
  <si>
    <t>麦粒头 7mm</t>
  </si>
  <si>
    <t>超精细</t>
  </si>
  <si>
    <t>麦粒头 5mm</t>
  </si>
  <si>
    <t>麦粒头 3.5mm</t>
  </si>
  <si>
    <t>0° 1.5mm 杯形头</t>
  </si>
  <si>
    <t>0° 2mm 杯形头</t>
  </si>
  <si>
    <t>0° 1.2mm 杯形头</t>
  </si>
  <si>
    <t>显微刮匙</t>
  </si>
  <si>
    <t>卵圆口微弯 0.9×1.6mm双头</t>
  </si>
  <si>
    <t>支</t>
  </si>
  <si>
    <t>乳突牵开器</t>
  </si>
  <si>
    <t>活动式160mm</t>
  </si>
  <si>
    <t>黑金超精细</t>
  </si>
  <si>
    <t>45°2mm 杯形头</t>
  </si>
  <si>
    <t>45° 1.5mm 杯形头</t>
  </si>
  <si>
    <t>45° 1.2mm 杯形头</t>
  </si>
  <si>
    <t>中耳息肉剪</t>
  </si>
  <si>
    <t>左弯</t>
  </si>
  <si>
    <t>直  形</t>
  </si>
  <si>
    <t>右弯</t>
  </si>
  <si>
    <t>镫骨钳</t>
  </si>
  <si>
    <t>头长5</t>
  </si>
  <si>
    <t>耳用槌骨咬骨剪</t>
  </si>
  <si>
    <t>80mm</t>
  </si>
  <si>
    <t>五官科吸引管</t>
  </si>
  <si>
    <t>直φ3*85 带减压阀</t>
  </si>
  <si>
    <t>直φ2.5*85 带减压阀</t>
  </si>
  <si>
    <t>直φ2*85 带减压阀</t>
  </si>
  <si>
    <t>直φ1.8*85 带减压阀</t>
  </si>
  <si>
    <t>直φ1.5*85 带减压阀</t>
  </si>
  <si>
    <t>直φ1.2*85 带减压阀</t>
  </si>
  <si>
    <t>直φ1*85 带减压阀</t>
  </si>
  <si>
    <t>直φ0.8*85 带减压阀</t>
  </si>
  <si>
    <t>显微刀</t>
  </si>
  <si>
    <t>镰状</t>
  </si>
  <si>
    <t>耳用探针</t>
  </si>
  <si>
    <t>45°</t>
  </si>
  <si>
    <t>直切0°2.5mm</t>
  </si>
  <si>
    <t>45°2mm</t>
  </si>
  <si>
    <t>90°2mm</t>
  </si>
  <si>
    <t>显微耳钩</t>
  </si>
  <si>
    <t>90°1.2mm</t>
  </si>
  <si>
    <t>微弯 尖头</t>
  </si>
  <si>
    <t>直 尖头</t>
  </si>
  <si>
    <t>刮匙</t>
  </si>
  <si>
    <t>卵圆口微弯 1.8×1.5</t>
  </si>
  <si>
    <t>显微剥离器</t>
  </si>
  <si>
    <t>微弯 1.5mm</t>
  </si>
  <si>
    <t>微弯 2mm</t>
  </si>
  <si>
    <t>耳钳</t>
  </si>
  <si>
    <t>0°卵圆口 0.8×1.3</t>
  </si>
  <si>
    <t>活动式160mm，带撑开片</t>
  </si>
  <si>
    <t>耳息肉剪*</t>
  </si>
  <si>
    <t>140mm</t>
  </si>
  <si>
    <t>鼻窦器械</t>
  </si>
  <si>
    <t>耳用骨锤</t>
  </si>
  <si>
    <t>φ28*30mm</t>
  </si>
  <si>
    <t>90° 2×6 大弯</t>
  </si>
  <si>
    <t>45° 2×6 长圆口</t>
  </si>
  <si>
    <t>上颌窦探针</t>
  </si>
  <si>
    <t>双头（超细带钩）</t>
  </si>
  <si>
    <t>双头</t>
  </si>
  <si>
    <t>鼻剥离器</t>
  </si>
  <si>
    <t>3.5mm(双头）</t>
  </si>
  <si>
    <t>2.5mm-3.5mm（双头一头铲型）</t>
  </si>
  <si>
    <t>鼻骨凿</t>
  </si>
  <si>
    <t>4.0mm（半圆 枪式）</t>
  </si>
  <si>
    <t>鼻腔吸引管</t>
  </si>
  <si>
    <t>3.0mm</t>
  </si>
  <si>
    <t>鼻腔吸引管（上颌窦）</t>
  </si>
  <si>
    <t>60°  3.0mm（平口）</t>
  </si>
  <si>
    <t>鼻粘膜刀</t>
  </si>
  <si>
    <t>镰状尖头</t>
  </si>
  <si>
    <t>半圆刃 0° 4.0mm</t>
  </si>
  <si>
    <t>鼻筛窦钳</t>
  </si>
  <si>
    <t>0° 3.5mm</t>
  </si>
  <si>
    <t>工作长度130</t>
  </si>
  <si>
    <t>45°3.5mm</t>
  </si>
  <si>
    <t>45°3.0mm(长圆口）</t>
  </si>
  <si>
    <t>90°3.5mm</t>
  </si>
  <si>
    <t>0° 3.0mm(长圆口）</t>
  </si>
  <si>
    <t>鼻咬切钳</t>
  </si>
  <si>
    <t>2.5mm（反咬360度旋转）</t>
  </si>
  <si>
    <t>0°  3.5mm（卵圆口）</t>
  </si>
  <si>
    <t>45° 3.5mm (卵圆口）</t>
  </si>
  <si>
    <t>鼻咬切钳（额窦）</t>
  </si>
  <si>
    <t>蝶窦咬骨钳</t>
  </si>
  <si>
    <t>30° 3.0mm</t>
  </si>
  <si>
    <t>椎板式 3mm</t>
  </si>
  <si>
    <t>鼻组织剪</t>
  </si>
  <si>
    <t>直</t>
  </si>
  <si>
    <t>鼻剪</t>
  </si>
  <si>
    <t>上介</t>
  </si>
  <si>
    <t>喉科器械</t>
  </si>
  <si>
    <t>显微喉钳</t>
  </si>
  <si>
    <t>φ2×230mm,三角头0°</t>
  </si>
  <si>
    <t>φ2×230mm,三角头45°</t>
  </si>
  <si>
    <t>φ2×230mm,三角头0°有齿</t>
  </si>
  <si>
    <t>φ2×230mm,三角头45°有齿</t>
  </si>
  <si>
    <t>显微喉剪</t>
  </si>
  <si>
    <t>直φ2*230mm</t>
  </si>
  <si>
    <t>左弯φ2*230mm</t>
  </si>
  <si>
    <t>右弯φ2*230mm</t>
  </si>
  <si>
    <t>高频电凝</t>
  </si>
  <si>
    <t>φ5*230mm平口45°双极 喉用 带吸引</t>
  </si>
  <si>
    <t>φ3*240mm平口45°双极 喉用 带吸引</t>
  </si>
  <si>
    <t>φ4*240mm平口45°双极 喉用 带吸引</t>
  </si>
  <si>
    <t>φ3.5*230 单极 喉用 带吸引</t>
  </si>
  <si>
    <t>φ2.5*230 单极 喉用 带吸引</t>
  </si>
  <si>
    <t>φ2*230 单极 喉用 带吸引</t>
  </si>
  <si>
    <t>φ4*230 单极 喉用 带吸引</t>
  </si>
  <si>
    <t>φ3*230  球形枪状</t>
  </si>
  <si>
    <t>φ3*230  铲形枪状</t>
  </si>
  <si>
    <t>高频电钩</t>
  </si>
  <si>
    <t>φ3.5*230</t>
  </si>
  <si>
    <t>φ2.5*230</t>
  </si>
  <si>
    <t>φ3*200</t>
  </si>
  <si>
    <t>高频线</t>
  </si>
  <si>
    <t>单极</t>
  </si>
  <si>
    <t>根</t>
  </si>
  <si>
    <t>双极</t>
  </si>
  <si>
    <t>φ3平口60°单极 鼻用 带吸引</t>
  </si>
  <si>
    <t>φ3平口0°单极 鼻用 带吸引</t>
  </si>
  <si>
    <t>φ3.4*130微弯单极 鼻用 剥离带吸引</t>
  </si>
  <si>
    <t>双极配天松鼻电凝产品</t>
  </si>
  <si>
    <t>φ3*170mm平口15°双极 鼻用 带吸引</t>
  </si>
  <si>
    <t>φ4*170mm平口30°双极 鼻用 带吸引</t>
  </si>
  <si>
    <t>其他器械</t>
  </si>
  <si>
    <t>口腔开口器</t>
  </si>
  <si>
    <t>5合1，压舌板开口</t>
  </si>
  <si>
    <t>套</t>
  </si>
  <si>
    <t>手术剪*</t>
  </si>
  <si>
    <t>弯,尖头,长10cm</t>
  </si>
  <si>
    <t>医用镊</t>
  </si>
  <si>
    <t>直 125mm</t>
  </si>
  <si>
    <t>鼻窦器械包</t>
  </si>
  <si>
    <t>68-1620</t>
  </si>
  <si>
    <t>斯科</t>
  </si>
  <si>
    <t>69-2246</t>
  </si>
  <si>
    <t>69-2238</t>
  </si>
  <si>
    <t>69-2247</t>
  </si>
  <si>
    <t>69-2248</t>
  </si>
  <si>
    <t>69-2229</t>
  </si>
  <si>
    <t>69-2303</t>
  </si>
  <si>
    <t>69-2259</t>
  </si>
  <si>
    <t>69-2222</t>
  </si>
  <si>
    <t>69-2212</t>
  </si>
  <si>
    <t>69-2241</t>
  </si>
  <si>
    <t>69-2271A</t>
  </si>
  <si>
    <t>69-0111C</t>
  </si>
  <si>
    <t>69-0114C</t>
  </si>
  <si>
    <t>69-0210C</t>
  </si>
  <si>
    <t>69-0117C</t>
  </si>
  <si>
    <t>69-0119C</t>
  </si>
  <si>
    <t>69-1035</t>
  </si>
  <si>
    <t>69-1038C</t>
  </si>
  <si>
    <t>69-1039C</t>
  </si>
  <si>
    <t>69-1043</t>
  </si>
  <si>
    <t>69-1048</t>
  </si>
  <si>
    <t>69-1026</t>
  </si>
  <si>
    <t>69-1028</t>
  </si>
  <si>
    <t>69-2288</t>
  </si>
  <si>
    <t>合计</t>
  </si>
  <si>
    <t>喉科器械及电凝</t>
  </si>
  <si>
    <t>D3018</t>
  </si>
  <si>
    <t>天松</t>
  </si>
  <si>
    <t>D3019</t>
  </si>
  <si>
    <t>D3020</t>
  </si>
  <si>
    <t>D3020.1</t>
  </si>
  <si>
    <t>D3021</t>
  </si>
  <si>
    <t>D3022</t>
  </si>
  <si>
    <t>D3023</t>
  </si>
  <si>
    <t>D2097</t>
  </si>
  <si>
    <t>D2097.1</t>
  </si>
  <si>
    <t>D2097.2</t>
  </si>
  <si>
    <t>D2093.1</t>
  </si>
  <si>
    <t>D2093.2</t>
  </si>
  <si>
    <t>D2093.3</t>
  </si>
  <si>
    <t>D2093.5</t>
  </si>
  <si>
    <t>D2093.6</t>
  </si>
  <si>
    <t>D2093.7</t>
  </si>
  <si>
    <t>D2094.1</t>
  </si>
  <si>
    <t>D2094.2</t>
  </si>
  <si>
    <t>D2094.5</t>
  </si>
  <si>
    <t>D2094.6</t>
  </si>
  <si>
    <t>D2094.7</t>
  </si>
  <si>
    <t>M1002</t>
  </si>
  <si>
    <t>M1020.1</t>
  </si>
  <si>
    <t>B2122.2</t>
  </si>
  <si>
    <t>B2122</t>
  </si>
  <si>
    <t>B2122.8</t>
  </si>
  <si>
    <t>B1006</t>
  </si>
  <si>
    <t>B2124.4</t>
  </si>
  <si>
    <t>B2124.2</t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</si>
</sst>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quotePrefix="1" applyBorder="1">
      <alignment vertical="center"/>
    </xf>
    <xf numFmtId="0" fontId="0" fillId="0" borderId="3" xfId="0" quotePrefix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>
      <selection activeCell="G11" sqref="G11"/>
    </sheetView>
  </sheetViews>
  <sheetFormatPr defaultColWidth="9" defaultRowHeight="14.25"/>
  <cols>
    <col min="1" max="1" width="14.5" customWidth="1"/>
    <col min="2" max="2" width="33.75" customWidth="1"/>
    <col min="3" max="3" width="5.875" style="10" customWidth="1"/>
    <col min="4" max="4" width="5.75" style="10" customWidth="1"/>
    <col min="5" max="5" width="11.875" customWidth="1"/>
  </cols>
  <sheetData>
    <row r="1" spans="1:5" ht="48.75" customHeight="1">
      <c r="A1" s="17" t="s">
        <v>0</v>
      </c>
      <c r="B1" s="17"/>
      <c r="C1" s="17"/>
      <c r="D1" s="17"/>
      <c r="E1" s="17"/>
    </row>
    <row r="2" spans="1:5" ht="23.1" customHeight="1">
      <c r="A2" s="18" t="s">
        <v>1</v>
      </c>
      <c r="B2" s="18"/>
      <c r="C2" s="18"/>
      <c r="D2" s="18"/>
      <c r="E2" s="19"/>
    </row>
    <row r="3" spans="1:5" ht="23.1" customHeight="1">
      <c r="A3" s="11" t="s">
        <v>2</v>
      </c>
      <c r="B3" s="11" t="s">
        <v>3</v>
      </c>
      <c r="C3" s="12" t="s">
        <v>4</v>
      </c>
      <c r="D3" s="12" t="s">
        <v>5</v>
      </c>
      <c r="E3" s="11" t="s">
        <v>6</v>
      </c>
    </row>
    <row r="4" spans="1:5">
      <c r="A4" s="1" t="s">
        <v>7</v>
      </c>
      <c r="B4" s="1" t="s">
        <v>8</v>
      </c>
      <c r="C4" s="2" t="s">
        <v>9</v>
      </c>
      <c r="D4" s="2">
        <v>2</v>
      </c>
      <c r="E4" s="1"/>
    </row>
    <row r="5" spans="1:5">
      <c r="A5" s="1" t="s">
        <v>7</v>
      </c>
      <c r="B5" s="1" t="s">
        <v>10</v>
      </c>
      <c r="C5" s="2" t="s">
        <v>9</v>
      </c>
      <c r="D5" s="2">
        <v>2</v>
      </c>
      <c r="E5" s="1"/>
    </row>
    <row r="6" spans="1:5">
      <c r="A6" s="1" t="s">
        <v>7</v>
      </c>
      <c r="B6" s="1" t="s">
        <v>11</v>
      </c>
      <c r="C6" s="2" t="s">
        <v>9</v>
      </c>
      <c r="D6" s="2">
        <v>2</v>
      </c>
      <c r="E6" s="1"/>
    </row>
    <row r="7" spans="1:5">
      <c r="A7" s="1" t="s">
        <v>12</v>
      </c>
      <c r="B7" s="1" t="s">
        <v>13</v>
      </c>
      <c r="C7" s="2" t="s">
        <v>9</v>
      </c>
      <c r="D7" s="2">
        <v>1</v>
      </c>
      <c r="E7" s="1" t="s">
        <v>14</v>
      </c>
    </row>
    <row r="8" spans="1:5">
      <c r="A8" s="1" t="s">
        <v>12</v>
      </c>
      <c r="B8" s="1" t="s">
        <v>15</v>
      </c>
      <c r="C8" s="2" t="s">
        <v>9</v>
      </c>
      <c r="D8" s="2">
        <v>1</v>
      </c>
      <c r="E8" s="1" t="s">
        <v>14</v>
      </c>
    </row>
    <row r="9" spans="1:5">
      <c r="A9" s="1" t="s">
        <v>12</v>
      </c>
      <c r="B9" s="1" t="s">
        <v>16</v>
      </c>
      <c r="C9" s="2" t="s">
        <v>9</v>
      </c>
      <c r="D9" s="2">
        <v>1</v>
      </c>
      <c r="E9" s="1" t="s">
        <v>14</v>
      </c>
    </row>
    <row r="10" spans="1:5">
      <c r="A10" s="1" t="s">
        <v>12</v>
      </c>
      <c r="B10" s="1" t="s">
        <v>17</v>
      </c>
      <c r="C10" s="2" t="s">
        <v>9</v>
      </c>
      <c r="D10" s="2">
        <v>1</v>
      </c>
      <c r="E10" s="1" t="s">
        <v>14</v>
      </c>
    </row>
    <row r="11" spans="1:5">
      <c r="A11" s="1" t="s">
        <v>12</v>
      </c>
      <c r="B11" s="1" t="s">
        <v>18</v>
      </c>
      <c r="C11" s="2" t="s">
        <v>9</v>
      </c>
      <c r="D11" s="2">
        <v>1</v>
      </c>
      <c r="E11" s="1" t="s">
        <v>14</v>
      </c>
    </row>
    <row r="12" spans="1:5">
      <c r="A12" s="1" t="s">
        <v>12</v>
      </c>
      <c r="B12" s="1" t="s">
        <v>19</v>
      </c>
      <c r="C12" s="2" t="s">
        <v>9</v>
      </c>
      <c r="D12" s="2">
        <v>1</v>
      </c>
      <c r="E12" s="1" t="s">
        <v>14</v>
      </c>
    </row>
    <row r="13" spans="1:5">
      <c r="A13" s="1" t="s">
        <v>20</v>
      </c>
      <c r="B13" s="1" t="s">
        <v>21</v>
      </c>
      <c r="C13" s="2" t="s">
        <v>22</v>
      </c>
      <c r="D13" s="2">
        <v>1</v>
      </c>
      <c r="E13" s="1" t="s">
        <v>14</v>
      </c>
    </row>
    <row r="14" spans="1:5">
      <c r="A14" s="1" t="s">
        <v>23</v>
      </c>
      <c r="B14" s="1" t="s">
        <v>24</v>
      </c>
      <c r="C14" s="2" t="s">
        <v>9</v>
      </c>
      <c r="D14" s="2">
        <v>2</v>
      </c>
      <c r="E14" s="1" t="s">
        <v>14</v>
      </c>
    </row>
    <row r="15" spans="1:5">
      <c r="A15" s="1" t="s">
        <v>12</v>
      </c>
      <c r="B15" s="1" t="s">
        <v>15</v>
      </c>
      <c r="C15" s="2" t="s">
        <v>9</v>
      </c>
      <c r="D15" s="2">
        <v>1</v>
      </c>
      <c r="E15" s="1" t="s">
        <v>25</v>
      </c>
    </row>
    <row r="16" spans="1:5">
      <c r="A16" s="1" t="s">
        <v>12</v>
      </c>
      <c r="B16" s="1" t="s">
        <v>26</v>
      </c>
      <c r="C16" s="2" t="s">
        <v>9</v>
      </c>
      <c r="D16" s="2">
        <v>1</v>
      </c>
      <c r="E16" s="1" t="s">
        <v>25</v>
      </c>
    </row>
    <row r="17" spans="1:5">
      <c r="A17" s="1" t="s">
        <v>12</v>
      </c>
      <c r="B17" s="1" t="s">
        <v>27</v>
      </c>
      <c r="C17" s="2" t="s">
        <v>9</v>
      </c>
      <c r="D17" s="2">
        <v>1</v>
      </c>
      <c r="E17" s="1" t="s">
        <v>25</v>
      </c>
    </row>
    <row r="18" spans="1:5">
      <c r="A18" s="1" t="s">
        <v>12</v>
      </c>
      <c r="B18" s="1" t="s">
        <v>28</v>
      </c>
      <c r="C18" s="2" t="s">
        <v>9</v>
      </c>
      <c r="D18" s="2">
        <v>1</v>
      </c>
      <c r="E18" s="1" t="s">
        <v>25</v>
      </c>
    </row>
    <row r="19" spans="1:5">
      <c r="A19" s="1" t="s">
        <v>12</v>
      </c>
      <c r="B19" s="1" t="s">
        <v>18</v>
      </c>
      <c r="C19" s="2" t="s">
        <v>9</v>
      </c>
      <c r="D19" s="2">
        <v>1</v>
      </c>
      <c r="E19" s="1" t="s">
        <v>25</v>
      </c>
    </row>
    <row r="20" spans="1:5">
      <c r="A20" s="1" t="s">
        <v>29</v>
      </c>
      <c r="B20" s="1" t="s">
        <v>30</v>
      </c>
      <c r="C20" s="2" t="s">
        <v>9</v>
      </c>
      <c r="D20" s="2">
        <v>2</v>
      </c>
      <c r="E20" s="1" t="s">
        <v>25</v>
      </c>
    </row>
    <row r="21" spans="1:5">
      <c r="A21" s="1" t="s">
        <v>29</v>
      </c>
      <c r="B21" s="1" t="s">
        <v>31</v>
      </c>
      <c r="C21" s="2" t="s">
        <v>9</v>
      </c>
      <c r="D21" s="2">
        <v>1</v>
      </c>
      <c r="E21" s="1" t="s">
        <v>25</v>
      </c>
    </row>
    <row r="22" spans="1:5">
      <c r="A22" s="1" t="s">
        <v>29</v>
      </c>
      <c r="B22" s="1" t="s">
        <v>32</v>
      </c>
      <c r="C22" s="2" t="s">
        <v>9</v>
      </c>
      <c r="D22" s="2">
        <v>1</v>
      </c>
      <c r="E22" s="1" t="s">
        <v>25</v>
      </c>
    </row>
    <row r="23" spans="1:5">
      <c r="A23" s="1" t="s">
        <v>33</v>
      </c>
      <c r="B23" s="1" t="s">
        <v>34</v>
      </c>
      <c r="C23" s="2" t="s">
        <v>9</v>
      </c>
      <c r="D23" s="2">
        <v>1</v>
      </c>
      <c r="E23" s="1" t="s">
        <v>25</v>
      </c>
    </row>
    <row r="24" spans="1:5">
      <c r="A24" s="1" t="s">
        <v>35</v>
      </c>
      <c r="B24" s="1" t="s">
        <v>36</v>
      </c>
      <c r="C24" s="2" t="s">
        <v>9</v>
      </c>
      <c r="D24" s="2">
        <v>1</v>
      </c>
      <c r="E24" s="1" t="s">
        <v>25</v>
      </c>
    </row>
    <row r="25" spans="1:5">
      <c r="A25" s="1" t="s">
        <v>37</v>
      </c>
      <c r="B25" s="1" t="s">
        <v>38</v>
      </c>
      <c r="C25" s="2" t="s">
        <v>22</v>
      </c>
      <c r="D25" s="2">
        <v>1</v>
      </c>
      <c r="E25" s="1" t="s">
        <v>25</v>
      </c>
    </row>
    <row r="26" spans="1:5">
      <c r="A26" s="1" t="s">
        <v>37</v>
      </c>
      <c r="B26" s="1" t="s">
        <v>39</v>
      </c>
      <c r="C26" s="2" t="s">
        <v>22</v>
      </c>
      <c r="D26" s="2">
        <v>1</v>
      </c>
      <c r="E26" s="1" t="s">
        <v>25</v>
      </c>
    </row>
    <row r="27" spans="1:5">
      <c r="A27" s="1" t="s">
        <v>37</v>
      </c>
      <c r="B27" s="1" t="s">
        <v>40</v>
      </c>
      <c r="C27" s="2" t="s">
        <v>22</v>
      </c>
      <c r="D27" s="2">
        <v>1</v>
      </c>
      <c r="E27" s="1" t="s">
        <v>25</v>
      </c>
    </row>
    <row r="28" spans="1:5">
      <c r="A28" s="1" t="s">
        <v>37</v>
      </c>
      <c r="B28" s="1" t="s">
        <v>41</v>
      </c>
      <c r="C28" s="2" t="s">
        <v>22</v>
      </c>
      <c r="D28" s="2">
        <v>1</v>
      </c>
      <c r="E28" s="1" t="s">
        <v>25</v>
      </c>
    </row>
    <row r="29" spans="1:5">
      <c r="A29" s="1" t="s">
        <v>37</v>
      </c>
      <c r="B29" s="1" t="s">
        <v>42</v>
      </c>
      <c r="C29" s="2" t="s">
        <v>22</v>
      </c>
      <c r="D29" s="2">
        <v>1</v>
      </c>
      <c r="E29" s="1" t="s">
        <v>25</v>
      </c>
    </row>
    <row r="30" spans="1:5">
      <c r="A30" s="1" t="s">
        <v>37</v>
      </c>
      <c r="B30" s="1" t="s">
        <v>43</v>
      </c>
      <c r="C30" s="2" t="s">
        <v>22</v>
      </c>
      <c r="D30" s="2">
        <v>1</v>
      </c>
      <c r="E30" s="1" t="s">
        <v>25</v>
      </c>
    </row>
    <row r="31" spans="1:5">
      <c r="A31" s="1" t="s">
        <v>37</v>
      </c>
      <c r="B31" s="1" t="s">
        <v>44</v>
      </c>
      <c r="C31" s="2" t="s">
        <v>22</v>
      </c>
      <c r="D31" s="2">
        <v>1</v>
      </c>
      <c r="E31" s="1" t="s">
        <v>25</v>
      </c>
    </row>
    <row r="32" spans="1:5">
      <c r="A32" s="1" t="s">
        <v>37</v>
      </c>
      <c r="B32" s="1" t="s">
        <v>45</v>
      </c>
      <c r="C32" s="2" t="s">
        <v>22</v>
      </c>
      <c r="D32" s="2">
        <v>1</v>
      </c>
      <c r="E32" s="1" t="s">
        <v>25</v>
      </c>
    </row>
    <row r="33" spans="1:5">
      <c r="A33" s="1" t="s">
        <v>46</v>
      </c>
      <c r="B33" s="1" t="s">
        <v>47</v>
      </c>
      <c r="C33" s="2" t="s">
        <v>22</v>
      </c>
      <c r="D33" s="2">
        <v>1</v>
      </c>
      <c r="E33" s="1" t="s">
        <v>25</v>
      </c>
    </row>
    <row r="34" spans="1:5">
      <c r="A34" s="1" t="s">
        <v>48</v>
      </c>
      <c r="B34" s="1" t="s">
        <v>49</v>
      </c>
      <c r="C34" s="2" t="s">
        <v>22</v>
      </c>
      <c r="D34" s="2">
        <v>2</v>
      </c>
      <c r="E34" s="1" t="s">
        <v>25</v>
      </c>
    </row>
    <row r="35" spans="1:5">
      <c r="A35" s="1" t="s">
        <v>46</v>
      </c>
      <c r="B35" s="1" t="s">
        <v>50</v>
      </c>
      <c r="C35" s="2" t="s">
        <v>22</v>
      </c>
      <c r="D35" s="2">
        <v>2</v>
      </c>
      <c r="E35" s="1" t="s">
        <v>25</v>
      </c>
    </row>
    <row r="36" spans="1:5">
      <c r="A36" s="1" t="s">
        <v>46</v>
      </c>
      <c r="B36" s="1" t="s">
        <v>51</v>
      </c>
      <c r="C36" s="2" t="s">
        <v>22</v>
      </c>
      <c r="D36" s="2">
        <v>2</v>
      </c>
      <c r="E36" s="1" t="s">
        <v>25</v>
      </c>
    </row>
    <row r="37" spans="1:5">
      <c r="A37" s="1" t="s">
        <v>46</v>
      </c>
      <c r="B37" s="1" t="s">
        <v>52</v>
      </c>
      <c r="C37" s="2" t="s">
        <v>22</v>
      </c>
      <c r="D37" s="2">
        <v>2</v>
      </c>
      <c r="E37" s="1" t="s">
        <v>25</v>
      </c>
    </row>
    <row r="38" spans="1:5">
      <c r="A38" s="1" t="s">
        <v>53</v>
      </c>
      <c r="B38" s="1" t="s">
        <v>54</v>
      </c>
      <c r="C38" s="2" t="s">
        <v>22</v>
      </c>
      <c r="D38" s="2">
        <v>1</v>
      </c>
      <c r="E38" s="1" t="s">
        <v>25</v>
      </c>
    </row>
    <row r="39" spans="1:5">
      <c r="A39" s="1" t="s">
        <v>53</v>
      </c>
      <c r="B39" s="1" t="s">
        <v>52</v>
      </c>
      <c r="C39" s="2" t="s">
        <v>22</v>
      </c>
      <c r="D39" s="2">
        <v>1</v>
      </c>
      <c r="E39" s="1" t="s">
        <v>25</v>
      </c>
    </row>
    <row r="40" spans="1:5">
      <c r="A40" s="1" t="s">
        <v>48</v>
      </c>
      <c r="B40" s="1" t="s">
        <v>55</v>
      </c>
      <c r="C40" s="2" t="s">
        <v>22</v>
      </c>
      <c r="D40" s="2">
        <v>1</v>
      </c>
      <c r="E40" s="1" t="s">
        <v>25</v>
      </c>
    </row>
    <row r="41" spans="1:5">
      <c r="A41" s="1" t="s">
        <v>48</v>
      </c>
      <c r="B41" s="1" t="s">
        <v>56</v>
      </c>
      <c r="C41" s="2" t="s">
        <v>22</v>
      </c>
      <c r="D41" s="2">
        <v>1</v>
      </c>
      <c r="E41" s="1" t="s">
        <v>25</v>
      </c>
    </row>
    <row r="42" spans="1:5">
      <c r="A42" s="1" t="s">
        <v>53</v>
      </c>
      <c r="B42" s="1" t="s">
        <v>51</v>
      </c>
      <c r="C42" s="2" t="s">
        <v>22</v>
      </c>
      <c r="D42" s="2">
        <v>1</v>
      </c>
      <c r="E42" s="1" t="s">
        <v>25</v>
      </c>
    </row>
    <row r="43" spans="1:5">
      <c r="A43" s="1" t="s">
        <v>57</v>
      </c>
      <c r="B43" s="1" t="s">
        <v>58</v>
      </c>
      <c r="C43" s="2" t="s">
        <v>22</v>
      </c>
      <c r="D43" s="2">
        <v>1</v>
      </c>
      <c r="E43" s="1" t="s">
        <v>25</v>
      </c>
    </row>
    <row r="44" spans="1:5">
      <c r="A44" s="1" t="s">
        <v>59</v>
      </c>
      <c r="B44" s="1" t="s">
        <v>60</v>
      </c>
      <c r="C44" s="2" t="s">
        <v>22</v>
      </c>
      <c r="D44" s="2">
        <v>1</v>
      </c>
      <c r="E44" s="1" t="s">
        <v>25</v>
      </c>
    </row>
    <row r="45" spans="1:5">
      <c r="A45" s="1" t="s">
        <v>59</v>
      </c>
      <c r="B45" s="1" t="s">
        <v>61</v>
      </c>
      <c r="C45" s="2" t="s">
        <v>22</v>
      </c>
      <c r="D45" s="2">
        <v>2</v>
      </c>
      <c r="E45" s="1" t="s">
        <v>25</v>
      </c>
    </row>
    <row r="46" spans="1:5">
      <c r="A46" s="1" t="s">
        <v>59</v>
      </c>
      <c r="B46" s="1" t="s">
        <v>30</v>
      </c>
      <c r="C46" s="2" t="s">
        <v>22</v>
      </c>
      <c r="D46" s="2">
        <v>2</v>
      </c>
      <c r="E46" s="1" t="s">
        <v>25</v>
      </c>
    </row>
    <row r="47" spans="1:5">
      <c r="A47" s="1" t="s">
        <v>62</v>
      </c>
      <c r="B47" s="1" t="s">
        <v>63</v>
      </c>
      <c r="C47" s="2" t="s">
        <v>9</v>
      </c>
      <c r="D47" s="2">
        <v>1</v>
      </c>
      <c r="E47" s="1" t="s">
        <v>25</v>
      </c>
    </row>
    <row r="48" spans="1:5">
      <c r="A48" s="1" t="s">
        <v>23</v>
      </c>
      <c r="B48" s="1" t="s">
        <v>64</v>
      </c>
      <c r="C48" s="2" t="s">
        <v>9</v>
      </c>
      <c r="D48" s="2">
        <v>1</v>
      </c>
      <c r="E48" s="1"/>
    </row>
    <row r="49" spans="1:5">
      <c r="A49" s="1" t="s">
        <v>65</v>
      </c>
      <c r="B49" s="1" t="s">
        <v>66</v>
      </c>
      <c r="C49" s="2" t="s">
        <v>9</v>
      </c>
      <c r="D49" s="2">
        <v>1</v>
      </c>
      <c r="E49" s="1"/>
    </row>
    <row r="50" spans="1:5">
      <c r="A50" s="13"/>
      <c r="B50" s="1"/>
      <c r="C50" s="2"/>
      <c r="D50" s="2">
        <f>SUM(D4:D49)</f>
        <v>57</v>
      </c>
      <c r="E50" s="1"/>
    </row>
    <row r="51" spans="1:5" ht="23.1" customHeight="1">
      <c r="A51" s="18" t="s">
        <v>67</v>
      </c>
      <c r="B51" s="18"/>
      <c r="C51" s="18"/>
      <c r="D51" s="18"/>
      <c r="E51" s="19"/>
    </row>
    <row r="52" spans="1:5" ht="23.1" customHeight="1">
      <c r="A52" s="11" t="s">
        <v>2</v>
      </c>
      <c r="B52" s="11" t="s">
        <v>3</v>
      </c>
      <c r="C52" s="12" t="s">
        <v>4</v>
      </c>
      <c r="D52" s="12" t="s">
        <v>5</v>
      </c>
      <c r="E52" s="11" t="s">
        <v>6</v>
      </c>
    </row>
    <row r="53" spans="1:5">
      <c r="A53" s="6" t="s">
        <v>68</v>
      </c>
      <c r="B53" s="6" t="s">
        <v>69</v>
      </c>
      <c r="C53" s="7" t="s">
        <v>9</v>
      </c>
      <c r="D53" s="7">
        <v>1</v>
      </c>
      <c r="E53" s="1"/>
    </row>
    <row r="54" spans="1:5">
      <c r="A54" s="6" t="s">
        <v>57</v>
      </c>
      <c r="B54" s="6" t="s">
        <v>70</v>
      </c>
      <c r="C54" s="7" t="s">
        <v>22</v>
      </c>
      <c r="D54" s="7">
        <v>1</v>
      </c>
      <c r="E54" s="1"/>
    </row>
    <row r="55" spans="1:5">
      <c r="A55" s="6" t="s">
        <v>57</v>
      </c>
      <c r="B55" s="6" t="s">
        <v>71</v>
      </c>
      <c r="C55" s="7" t="s">
        <v>22</v>
      </c>
      <c r="D55" s="7">
        <v>1</v>
      </c>
      <c r="E55" s="1"/>
    </row>
    <row r="56" spans="1:5">
      <c r="A56" s="6" t="s">
        <v>72</v>
      </c>
      <c r="B56" s="6" t="s">
        <v>73</v>
      </c>
      <c r="C56" s="7" t="s">
        <v>22</v>
      </c>
      <c r="D56" s="7">
        <v>1</v>
      </c>
      <c r="E56" s="1"/>
    </row>
    <row r="57" spans="1:5">
      <c r="A57" s="6" t="s">
        <v>72</v>
      </c>
      <c r="B57" s="6" t="s">
        <v>74</v>
      </c>
      <c r="C57" s="7" t="s">
        <v>22</v>
      </c>
      <c r="D57" s="7">
        <v>1</v>
      </c>
      <c r="E57" s="1"/>
    </row>
    <row r="58" spans="1:5">
      <c r="A58" s="6" t="s">
        <v>75</v>
      </c>
      <c r="B58" s="6" t="s">
        <v>76</v>
      </c>
      <c r="C58" s="7" t="s">
        <v>22</v>
      </c>
      <c r="D58" s="7">
        <v>1</v>
      </c>
      <c r="E58" s="1"/>
    </row>
    <row r="59" spans="1:5">
      <c r="A59" s="6" t="s">
        <v>75</v>
      </c>
      <c r="B59" s="6" t="s">
        <v>77</v>
      </c>
      <c r="C59" s="7" t="s">
        <v>9</v>
      </c>
      <c r="D59" s="7">
        <v>1</v>
      </c>
      <c r="E59" s="1"/>
    </row>
    <row r="60" spans="1:5">
      <c r="A60" s="6" t="s">
        <v>78</v>
      </c>
      <c r="B60" s="6" t="s">
        <v>79</v>
      </c>
      <c r="C60" s="7" t="s">
        <v>9</v>
      </c>
      <c r="D60" s="7">
        <v>1</v>
      </c>
      <c r="E60" s="1"/>
    </row>
    <row r="61" spans="1:5">
      <c r="A61" s="6" t="s">
        <v>80</v>
      </c>
      <c r="B61" s="6" t="s">
        <v>81</v>
      </c>
      <c r="C61" s="7" t="s">
        <v>22</v>
      </c>
      <c r="D61" s="7">
        <v>1</v>
      </c>
      <c r="E61" s="1"/>
    </row>
    <row r="62" spans="1:5">
      <c r="A62" s="6" t="s">
        <v>82</v>
      </c>
      <c r="B62" s="6" t="s">
        <v>83</v>
      </c>
      <c r="C62" s="7" t="s">
        <v>22</v>
      </c>
      <c r="D62" s="7">
        <v>1</v>
      </c>
      <c r="E62" s="1"/>
    </row>
    <row r="63" spans="1:5">
      <c r="A63" s="6" t="s">
        <v>84</v>
      </c>
      <c r="B63" s="6" t="s">
        <v>85</v>
      </c>
      <c r="C63" s="7" t="s">
        <v>22</v>
      </c>
      <c r="D63" s="7">
        <v>1</v>
      </c>
      <c r="E63" s="1"/>
    </row>
    <row r="64" spans="1:5">
      <c r="A64" s="6" t="s">
        <v>84</v>
      </c>
      <c r="B64" s="6" t="s">
        <v>86</v>
      </c>
      <c r="C64" s="7" t="s">
        <v>9</v>
      </c>
      <c r="D64" s="7">
        <v>1</v>
      </c>
      <c r="E64" s="1"/>
    </row>
    <row r="65" spans="1:5">
      <c r="A65" s="6" t="s">
        <v>87</v>
      </c>
      <c r="B65" s="6" t="s">
        <v>88</v>
      </c>
      <c r="C65" s="7" t="s">
        <v>9</v>
      </c>
      <c r="D65" s="7">
        <v>1</v>
      </c>
      <c r="E65" s="1" t="s">
        <v>89</v>
      </c>
    </row>
    <row r="66" spans="1:5">
      <c r="A66" s="6" t="s">
        <v>87</v>
      </c>
      <c r="B66" s="6" t="s">
        <v>90</v>
      </c>
      <c r="C66" s="7" t="s">
        <v>9</v>
      </c>
      <c r="D66" s="7">
        <v>1</v>
      </c>
      <c r="E66" s="1" t="s">
        <v>89</v>
      </c>
    </row>
    <row r="67" spans="1:5">
      <c r="A67" s="6" t="s">
        <v>87</v>
      </c>
      <c r="B67" s="6" t="s">
        <v>91</v>
      </c>
      <c r="C67" s="7" t="s">
        <v>9</v>
      </c>
      <c r="D67" s="7">
        <v>1</v>
      </c>
      <c r="E67" s="1" t="s">
        <v>89</v>
      </c>
    </row>
    <row r="68" spans="1:5">
      <c r="A68" s="6" t="s">
        <v>87</v>
      </c>
      <c r="B68" s="6" t="s">
        <v>92</v>
      </c>
      <c r="C68" s="7" t="s">
        <v>9</v>
      </c>
      <c r="D68" s="7">
        <v>1</v>
      </c>
      <c r="E68" s="1" t="s">
        <v>89</v>
      </c>
    </row>
    <row r="69" spans="1:5">
      <c r="A69" s="6" t="s">
        <v>87</v>
      </c>
      <c r="B69" s="6" t="s">
        <v>93</v>
      </c>
      <c r="C69" s="7" t="s">
        <v>9</v>
      </c>
      <c r="D69" s="7">
        <v>1</v>
      </c>
      <c r="E69" s="1" t="s">
        <v>89</v>
      </c>
    </row>
    <row r="70" spans="1:5">
      <c r="A70" s="6" t="s">
        <v>94</v>
      </c>
      <c r="B70" s="6" t="s">
        <v>95</v>
      </c>
      <c r="C70" s="7" t="s">
        <v>9</v>
      </c>
      <c r="D70" s="7">
        <v>1</v>
      </c>
      <c r="E70" s="1"/>
    </row>
    <row r="71" spans="1:5">
      <c r="A71" s="6" t="s">
        <v>94</v>
      </c>
      <c r="B71" s="6" t="s">
        <v>96</v>
      </c>
      <c r="C71" s="7" t="s">
        <v>9</v>
      </c>
      <c r="D71" s="7">
        <v>1</v>
      </c>
      <c r="E71" s="1" t="s">
        <v>89</v>
      </c>
    </row>
    <row r="72" spans="1:5">
      <c r="A72" s="6" t="s">
        <v>94</v>
      </c>
      <c r="B72" s="6" t="s">
        <v>97</v>
      </c>
      <c r="C72" s="7" t="s">
        <v>9</v>
      </c>
      <c r="D72" s="7">
        <v>1</v>
      </c>
      <c r="E72" s="1" t="s">
        <v>89</v>
      </c>
    </row>
    <row r="73" spans="1:5">
      <c r="A73" s="6" t="s">
        <v>98</v>
      </c>
      <c r="B73" s="6" t="s">
        <v>81</v>
      </c>
      <c r="C73" s="7" t="s">
        <v>9</v>
      </c>
      <c r="D73" s="7">
        <v>1</v>
      </c>
      <c r="E73" s="1"/>
    </row>
    <row r="74" spans="1:5">
      <c r="A74" s="6" t="s">
        <v>99</v>
      </c>
      <c r="B74" s="6" t="s">
        <v>100</v>
      </c>
      <c r="C74" s="7" t="s">
        <v>9</v>
      </c>
      <c r="D74" s="7">
        <v>1</v>
      </c>
      <c r="E74" s="1"/>
    </row>
    <row r="75" spans="1:5">
      <c r="A75" s="6" t="s">
        <v>99</v>
      </c>
      <c r="B75" s="6" t="s">
        <v>101</v>
      </c>
      <c r="C75" s="7" t="s">
        <v>9</v>
      </c>
      <c r="D75" s="7">
        <v>1</v>
      </c>
      <c r="E75" s="1"/>
    </row>
    <row r="76" spans="1:5">
      <c r="A76" s="6" t="s">
        <v>102</v>
      </c>
      <c r="B76" s="6" t="s">
        <v>103</v>
      </c>
      <c r="C76" s="7" t="s">
        <v>9</v>
      </c>
      <c r="D76" s="7">
        <v>1</v>
      </c>
      <c r="E76" s="1"/>
    </row>
    <row r="77" spans="1:5">
      <c r="A77" s="6" t="s">
        <v>104</v>
      </c>
      <c r="B77" s="6" t="s">
        <v>105</v>
      </c>
      <c r="C77" s="7" t="s">
        <v>9</v>
      </c>
      <c r="D77" s="7">
        <v>1</v>
      </c>
      <c r="E77" s="1"/>
    </row>
    <row r="78" spans="1:5">
      <c r="A78" s="9"/>
      <c r="B78" s="1"/>
      <c r="C78" s="2"/>
      <c r="D78" s="2">
        <f>SUM(D53:D77)</f>
        <v>25</v>
      </c>
      <c r="E78" s="1"/>
    </row>
    <row r="79" spans="1:5" ht="21" customHeight="1">
      <c r="A79" s="18" t="s">
        <v>106</v>
      </c>
      <c r="B79" s="18"/>
      <c r="C79" s="18"/>
      <c r="D79" s="18"/>
      <c r="E79" s="19"/>
    </row>
    <row r="80" spans="1:5" ht="21" customHeight="1">
      <c r="A80" s="11" t="s">
        <v>2</v>
      </c>
      <c r="B80" s="11" t="s">
        <v>3</v>
      </c>
      <c r="C80" s="12" t="s">
        <v>4</v>
      </c>
      <c r="D80" s="12" t="s">
        <v>5</v>
      </c>
      <c r="E80" s="11" t="s">
        <v>6</v>
      </c>
    </row>
    <row r="81" spans="1:5">
      <c r="A81" s="1" t="s">
        <v>107</v>
      </c>
      <c r="B81" s="1" t="s">
        <v>108</v>
      </c>
      <c r="C81" s="2" t="s">
        <v>9</v>
      </c>
      <c r="D81" s="2">
        <v>2</v>
      </c>
      <c r="E81" s="1" t="s">
        <v>14</v>
      </c>
    </row>
    <row r="82" spans="1:5">
      <c r="A82" s="1" t="s">
        <v>107</v>
      </c>
      <c r="B82" s="1" t="s">
        <v>109</v>
      </c>
      <c r="C82" s="2" t="s">
        <v>9</v>
      </c>
      <c r="D82" s="2">
        <v>4</v>
      </c>
      <c r="E82" s="1" t="s">
        <v>14</v>
      </c>
    </row>
    <row r="83" spans="1:5">
      <c r="A83" s="1" t="s">
        <v>107</v>
      </c>
      <c r="B83" s="1" t="s">
        <v>110</v>
      </c>
      <c r="C83" s="2" t="s">
        <v>9</v>
      </c>
      <c r="D83" s="2">
        <v>2</v>
      </c>
      <c r="E83" s="1" t="s">
        <v>14</v>
      </c>
    </row>
    <row r="84" spans="1:5">
      <c r="A84" s="1" t="s">
        <v>107</v>
      </c>
      <c r="B84" s="1" t="s">
        <v>111</v>
      </c>
      <c r="C84" s="2" t="s">
        <v>9</v>
      </c>
      <c r="D84" s="2">
        <v>4</v>
      </c>
      <c r="E84" s="1" t="s">
        <v>14</v>
      </c>
    </row>
    <row r="85" spans="1:5">
      <c r="A85" s="1" t="s">
        <v>112</v>
      </c>
      <c r="B85" s="1" t="s">
        <v>113</v>
      </c>
      <c r="C85" s="2" t="s">
        <v>9</v>
      </c>
      <c r="D85" s="2">
        <v>2</v>
      </c>
      <c r="E85" s="1" t="s">
        <v>14</v>
      </c>
    </row>
    <row r="86" spans="1:5">
      <c r="A86" s="1" t="s">
        <v>112</v>
      </c>
      <c r="B86" s="1" t="s">
        <v>114</v>
      </c>
      <c r="C86" s="2" t="s">
        <v>9</v>
      </c>
      <c r="D86" s="2">
        <v>2</v>
      </c>
      <c r="E86" s="1" t="s">
        <v>14</v>
      </c>
    </row>
    <row r="87" spans="1:5">
      <c r="A87" s="1" t="s">
        <v>112</v>
      </c>
      <c r="B87" s="1" t="s">
        <v>115</v>
      </c>
      <c r="C87" s="2" t="s">
        <v>9</v>
      </c>
      <c r="D87" s="2">
        <v>2</v>
      </c>
      <c r="E87" s="1" t="s">
        <v>14</v>
      </c>
    </row>
    <row r="88" spans="1:5">
      <c r="A88" s="1" t="s">
        <v>116</v>
      </c>
      <c r="B88" s="1" t="s">
        <v>117</v>
      </c>
      <c r="C88" s="2" t="s">
        <v>22</v>
      </c>
      <c r="D88" s="2">
        <v>1</v>
      </c>
      <c r="E88" s="1"/>
    </row>
    <row r="89" spans="1:5">
      <c r="A89" s="1" t="s">
        <v>116</v>
      </c>
      <c r="B89" s="1" t="s">
        <v>118</v>
      </c>
      <c r="C89" s="2" t="s">
        <v>22</v>
      </c>
      <c r="D89" s="2">
        <v>1</v>
      </c>
      <c r="E89" s="1"/>
    </row>
    <row r="90" spans="1:5">
      <c r="A90" s="1" t="s">
        <v>116</v>
      </c>
      <c r="B90" s="1" t="s">
        <v>119</v>
      </c>
      <c r="C90" s="2" t="s">
        <v>22</v>
      </c>
      <c r="D90" s="2">
        <v>1</v>
      </c>
      <c r="E90" s="1"/>
    </row>
    <row r="91" spans="1:5">
      <c r="A91" s="1" t="s">
        <v>116</v>
      </c>
      <c r="B91" s="1" t="s">
        <v>120</v>
      </c>
      <c r="C91" s="2" t="s">
        <v>22</v>
      </c>
      <c r="D91" s="2">
        <v>1</v>
      </c>
      <c r="E91" s="1"/>
    </row>
    <row r="92" spans="1:5">
      <c r="A92" s="1" t="s">
        <v>116</v>
      </c>
      <c r="B92" s="1" t="s">
        <v>121</v>
      </c>
      <c r="C92" s="2" t="s">
        <v>22</v>
      </c>
      <c r="D92" s="2">
        <v>1</v>
      </c>
      <c r="E92" s="1"/>
    </row>
    <row r="93" spans="1:5">
      <c r="A93" s="1" t="s">
        <v>116</v>
      </c>
      <c r="B93" s="1" t="s">
        <v>122</v>
      </c>
      <c r="C93" s="2" t="s">
        <v>22</v>
      </c>
      <c r="D93" s="2">
        <v>1</v>
      </c>
      <c r="E93" s="1"/>
    </row>
    <row r="94" spans="1:5">
      <c r="A94" s="1" t="s">
        <v>116</v>
      </c>
      <c r="B94" s="1" t="s">
        <v>123</v>
      </c>
      <c r="C94" s="2" t="s">
        <v>22</v>
      </c>
      <c r="D94" s="2">
        <v>1</v>
      </c>
      <c r="E94" s="1"/>
    </row>
    <row r="95" spans="1:5">
      <c r="A95" s="1" t="s">
        <v>116</v>
      </c>
      <c r="B95" s="1" t="s">
        <v>124</v>
      </c>
      <c r="C95" s="2" t="s">
        <v>22</v>
      </c>
      <c r="D95" s="2">
        <v>1</v>
      </c>
      <c r="E95" s="1"/>
    </row>
    <row r="96" spans="1:5">
      <c r="A96" s="1" t="s">
        <v>116</v>
      </c>
      <c r="B96" s="1" t="s">
        <v>125</v>
      </c>
      <c r="C96" s="2" t="s">
        <v>22</v>
      </c>
      <c r="D96" s="2">
        <v>1</v>
      </c>
      <c r="E96" s="1"/>
    </row>
    <row r="97" spans="1:5">
      <c r="A97" s="1" t="s">
        <v>126</v>
      </c>
      <c r="B97" s="1" t="s">
        <v>127</v>
      </c>
      <c r="C97" s="2" t="s">
        <v>22</v>
      </c>
      <c r="D97" s="2">
        <v>1</v>
      </c>
      <c r="E97" s="1"/>
    </row>
    <row r="98" spans="1:5">
      <c r="A98" s="1" t="s">
        <v>126</v>
      </c>
      <c r="B98" s="1" t="s">
        <v>128</v>
      </c>
      <c r="C98" s="2" t="s">
        <v>22</v>
      </c>
      <c r="D98" s="2">
        <v>1</v>
      </c>
      <c r="E98" s="1"/>
    </row>
    <row r="99" spans="1:5">
      <c r="A99" s="1" t="s">
        <v>126</v>
      </c>
      <c r="B99" s="1" t="s">
        <v>129</v>
      </c>
      <c r="C99" s="2" t="s">
        <v>22</v>
      </c>
      <c r="D99" s="2">
        <v>1</v>
      </c>
      <c r="E99" s="1"/>
    </row>
    <row r="100" spans="1:5">
      <c r="A100" s="1" t="s">
        <v>126</v>
      </c>
      <c r="B100" s="1" t="s">
        <v>129</v>
      </c>
      <c r="C100" s="2" t="s">
        <v>22</v>
      </c>
      <c r="D100" s="2">
        <v>1</v>
      </c>
      <c r="E100" s="1"/>
    </row>
    <row r="101" spans="1:5">
      <c r="A101" s="1" t="s">
        <v>126</v>
      </c>
      <c r="B101" s="1" t="s">
        <v>129</v>
      </c>
      <c r="C101" s="2" t="s">
        <v>22</v>
      </c>
      <c r="D101" s="2">
        <v>1</v>
      </c>
      <c r="E101" s="1"/>
    </row>
    <row r="102" spans="1:5">
      <c r="A102" s="1" t="s">
        <v>130</v>
      </c>
      <c r="B102" s="1" t="s">
        <v>131</v>
      </c>
      <c r="C102" s="2" t="s">
        <v>132</v>
      </c>
      <c r="D102" s="2">
        <v>1</v>
      </c>
      <c r="E102" s="1"/>
    </row>
    <row r="103" spans="1:5">
      <c r="A103" s="3" t="s">
        <v>130</v>
      </c>
      <c r="B103" s="3" t="s">
        <v>133</v>
      </c>
      <c r="C103" s="4" t="s">
        <v>132</v>
      </c>
      <c r="D103" s="4">
        <v>1</v>
      </c>
      <c r="E103" s="1"/>
    </row>
    <row r="104" spans="1:5">
      <c r="A104" s="1" t="s">
        <v>116</v>
      </c>
      <c r="B104" s="1" t="s">
        <v>134</v>
      </c>
      <c r="C104" s="2" t="s">
        <v>22</v>
      </c>
      <c r="D104" s="2">
        <v>1</v>
      </c>
      <c r="E104" s="1"/>
    </row>
    <row r="105" spans="1:5">
      <c r="A105" s="1" t="s">
        <v>116</v>
      </c>
      <c r="B105" s="1" t="s">
        <v>135</v>
      </c>
      <c r="C105" s="2" t="s">
        <v>22</v>
      </c>
      <c r="D105" s="2">
        <v>1</v>
      </c>
      <c r="E105" s="1"/>
    </row>
    <row r="106" spans="1:5">
      <c r="A106" s="1" t="s">
        <v>116</v>
      </c>
      <c r="B106" s="1" t="s">
        <v>136</v>
      </c>
      <c r="C106" s="2" t="s">
        <v>22</v>
      </c>
      <c r="D106" s="2">
        <v>1</v>
      </c>
      <c r="E106" s="1"/>
    </row>
    <row r="107" spans="1:5">
      <c r="A107" s="1" t="s">
        <v>130</v>
      </c>
      <c r="B107" s="1" t="s">
        <v>137</v>
      </c>
      <c r="C107" s="2" t="s">
        <v>22</v>
      </c>
      <c r="D107" s="2">
        <v>1</v>
      </c>
      <c r="E107" s="1"/>
    </row>
    <row r="108" spans="1:5">
      <c r="A108" s="1" t="s">
        <v>116</v>
      </c>
      <c r="B108" s="1" t="s">
        <v>138</v>
      </c>
      <c r="C108" s="2" t="s">
        <v>22</v>
      </c>
      <c r="D108" s="2">
        <v>1</v>
      </c>
      <c r="E108" s="1"/>
    </row>
    <row r="109" spans="1:5">
      <c r="A109" s="1" t="s">
        <v>116</v>
      </c>
      <c r="B109" s="1" t="s">
        <v>139</v>
      </c>
      <c r="C109" s="2" t="s">
        <v>22</v>
      </c>
      <c r="D109" s="2">
        <v>1</v>
      </c>
      <c r="E109" s="1"/>
    </row>
    <row r="110" spans="1:5">
      <c r="A110" s="3"/>
      <c r="B110" s="3"/>
      <c r="C110" s="4"/>
      <c r="D110" s="4">
        <f>SUM(D81:D109)</f>
        <v>40</v>
      </c>
      <c r="E110" s="1"/>
    </row>
    <row r="111" spans="1:5" ht="21" customHeight="1">
      <c r="A111" s="20" t="s">
        <v>140</v>
      </c>
      <c r="B111" s="20"/>
      <c r="C111" s="20"/>
      <c r="D111" s="20"/>
      <c r="E111" s="21"/>
    </row>
    <row r="112" spans="1:5" ht="21" customHeight="1">
      <c r="A112" s="11" t="s">
        <v>2</v>
      </c>
      <c r="B112" s="11" t="s">
        <v>3</v>
      </c>
      <c r="C112" s="12" t="s">
        <v>4</v>
      </c>
      <c r="D112" s="12" t="s">
        <v>5</v>
      </c>
      <c r="E112" s="11" t="s">
        <v>6</v>
      </c>
    </row>
    <row r="113" spans="1:5">
      <c r="A113" s="3" t="s">
        <v>141</v>
      </c>
      <c r="B113" s="3" t="s">
        <v>142</v>
      </c>
      <c r="C113" s="4" t="s">
        <v>143</v>
      </c>
      <c r="D113" s="4">
        <v>4</v>
      </c>
      <c r="E113" s="1"/>
    </row>
    <row r="114" spans="1:5">
      <c r="A114" s="1" t="s">
        <v>144</v>
      </c>
      <c r="B114" s="1" t="s">
        <v>145</v>
      </c>
      <c r="C114" s="2" t="s">
        <v>9</v>
      </c>
      <c r="D114" s="2">
        <v>10</v>
      </c>
      <c r="E114" s="1"/>
    </row>
    <row r="115" spans="1:5">
      <c r="A115" s="1" t="s">
        <v>146</v>
      </c>
      <c r="B115" s="1" t="s">
        <v>147</v>
      </c>
      <c r="C115" s="2" t="s">
        <v>9</v>
      </c>
      <c r="D115" s="2">
        <v>10</v>
      </c>
      <c r="E115" s="1"/>
    </row>
    <row r="116" spans="1:5">
      <c r="A116" s="1"/>
      <c r="B116" s="1"/>
      <c r="C116" s="2"/>
      <c r="D116" s="2">
        <f>SUM(D113:D115)</f>
        <v>24</v>
      </c>
      <c r="E116" s="1"/>
    </row>
    <row r="118" spans="1:5">
      <c r="D118" s="14"/>
    </row>
    <row r="119" spans="1:5">
      <c r="D119" s="14"/>
    </row>
  </sheetData>
  <mergeCells count="5">
    <mergeCell ref="A1:E1"/>
    <mergeCell ref="A2:E2"/>
    <mergeCell ref="A51:E51"/>
    <mergeCell ref="A79:E79"/>
    <mergeCell ref="A111:E111"/>
  </mergeCells>
  <phoneticPr fontId="4" type="noConversion"/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M15" sqref="M15"/>
    </sheetView>
  </sheetViews>
  <sheetFormatPr defaultColWidth="9" defaultRowHeight="14.25"/>
  <sheetData>
    <row r="1" spans="1:11" ht="23.1" customHeight="1">
      <c r="A1" s="22" t="s">
        <v>148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>
      <c r="A2" s="6" t="s">
        <v>149</v>
      </c>
      <c r="B2" s="6" t="s">
        <v>68</v>
      </c>
      <c r="C2" s="6" t="s">
        <v>69</v>
      </c>
      <c r="D2" s="7" t="s">
        <v>9</v>
      </c>
      <c r="E2" s="7">
        <v>1</v>
      </c>
      <c r="F2" s="6">
        <v>538</v>
      </c>
      <c r="G2" s="1">
        <f t="shared" ref="G2:G26" si="0">F2*E2</f>
        <v>538</v>
      </c>
      <c r="H2" s="1">
        <f t="shared" ref="H2:H26" si="1">F2*0.75</f>
        <v>403.5</v>
      </c>
      <c r="I2" s="1">
        <f t="shared" ref="I2:I26" si="2">H2*E2</f>
        <v>403.5</v>
      </c>
      <c r="J2" s="1" t="s">
        <v>150</v>
      </c>
      <c r="K2" s="1"/>
    </row>
    <row r="3" spans="1:11">
      <c r="A3" s="6" t="s">
        <v>151</v>
      </c>
      <c r="B3" s="6" t="s">
        <v>57</v>
      </c>
      <c r="C3" s="6" t="s">
        <v>70</v>
      </c>
      <c r="D3" s="7" t="s">
        <v>22</v>
      </c>
      <c r="E3" s="7">
        <v>1</v>
      </c>
      <c r="F3" s="6">
        <v>950</v>
      </c>
      <c r="G3" s="1">
        <f t="shared" si="0"/>
        <v>950</v>
      </c>
      <c r="H3" s="1">
        <f t="shared" si="1"/>
        <v>712.5</v>
      </c>
      <c r="I3" s="1">
        <f t="shared" si="2"/>
        <v>712.5</v>
      </c>
      <c r="J3" s="1" t="s">
        <v>150</v>
      </c>
      <c r="K3" s="1"/>
    </row>
    <row r="4" spans="1:11">
      <c r="A4" s="6" t="s">
        <v>152</v>
      </c>
      <c r="B4" s="6" t="s">
        <v>57</v>
      </c>
      <c r="C4" s="6" t="s">
        <v>71</v>
      </c>
      <c r="D4" s="7" t="s">
        <v>22</v>
      </c>
      <c r="E4" s="7">
        <v>1</v>
      </c>
      <c r="F4" s="6">
        <v>950</v>
      </c>
      <c r="G4" s="1">
        <f t="shared" si="0"/>
        <v>950</v>
      </c>
      <c r="H4" s="1">
        <f t="shared" si="1"/>
        <v>712.5</v>
      </c>
      <c r="I4" s="1">
        <f t="shared" si="2"/>
        <v>712.5</v>
      </c>
      <c r="J4" s="1" t="s">
        <v>150</v>
      </c>
      <c r="K4" s="1"/>
    </row>
    <row r="5" spans="1:11">
      <c r="A5" s="6" t="s">
        <v>153</v>
      </c>
      <c r="B5" s="6" t="s">
        <v>72</v>
      </c>
      <c r="C5" s="6" t="s">
        <v>73</v>
      </c>
      <c r="D5" s="7" t="s">
        <v>22</v>
      </c>
      <c r="E5" s="7">
        <v>1</v>
      </c>
      <c r="F5" s="6">
        <v>538</v>
      </c>
      <c r="G5" s="1">
        <f t="shared" si="0"/>
        <v>538</v>
      </c>
      <c r="H5" s="1">
        <f t="shared" si="1"/>
        <v>403.5</v>
      </c>
      <c r="I5" s="1">
        <f t="shared" si="2"/>
        <v>403.5</v>
      </c>
      <c r="J5" s="1" t="s">
        <v>150</v>
      </c>
      <c r="K5" s="1"/>
    </row>
    <row r="6" spans="1:11">
      <c r="A6" s="6" t="s">
        <v>154</v>
      </c>
      <c r="B6" s="6" t="s">
        <v>72</v>
      </c>
      <c r="C6" s="6" t="s">
        <v>74</v>
      </c>
      <c r="D6" s="7" t="s">
        <v>22</v>
      </c>
      <c r="E6" s="7">
        <v>1</v>
      </c>
      <c r="F6" s="6">
        <v>538</v>
      </c>
      <c r="G6" s="1">
        <f t="shared" si="0"/>
        <v>538</v>
      </c>
      <c r="H6" s="1">
        <f t="shared" si="1"/>
        <v>403.5</v>
      </c>
      <c r="I6" s="1">
        <f t="shared" si="2"/>
        <v>403.5</v>
      </c>
      <c r="J6" s="1" t="s">
        <v>150</v>
      </c>
      <c r="K6" s="1"/>
    </row>
    <row r="7" spans="1:11">
      <c r="A7" s="6" t="s">
        <v>155</v>
      </c>
      <c r="B7" s="6" t="s">
        <v>75</v>
      </c>
      <c r="C7" s="6" t="s">
        <v>76</v>
      </c>
      <c r="D7" s="7" t="s">
        <v>22</v>
      </c>
      <c r="E7" s="7">
        <v>1</v>
      </c>
      <c r="F7" s="6">
        <v>870</v>
      </c>
      <c r="G7" s="1">
        <f t="shared" si="0"/>
        <v>870</v>
      </c>
      <c r="H7" s="1">
        <f t="shared" si="1"/>
        <v>652.5</v>
      </c>
      <c r="I7" s="1">
        <f t="shared" si="2"/>
        <v>652.5</v>
      </c>
      <c r="J7" s="1" t="s">
        <v>150</v>
      </c>
      <c r="K7" s="1"/>
    </row>
    <row r="8" spans="1:11">
      <c r="A8" s="6" t="s">
        <v>156</v>
      </c>
      <c r="B8" s="6" t="s">
        <v>75</v>
      </c>
      <c r="C8" s="6" t="s">
        <v>77</v>
      </c>
      <c r="D8" s="7" t="s">
        <v>9</v>
      </c>
      <c r="E8" s="7">
        <v>1</v>
      </c>
      <c r="F8" s="6">
        <v>870</v>
      </c>
      <c r="G8" s="1">
        <f t="shared" si="0"/>
        <v>870</v>
      </c>
      <c r="H8" s="1">
        <f t="shared" si="1"/>
        <v>652.5</v>
      </c>
      <c r="I8" s="1">
        <f t="shared" si="2"/>
        <v>652.5</v>
      </c>
      <c r="J8" s="1" t="s">
        <v>150</v>
      </c>
      <c r="K8" s="1"/>
    </row>
    <row r="9" spans="1:11">
      <c r="A9" s="6" t="s">
        <v>157</v>
      </c>
      <c r="B9" s="6" t="s">
        <v>78</v>
      </c>
      <c r="C9" s="6" t="s">
        <v>79</v>
      </c>
      <c r="D9" s="7" t="s">
        <v>9</v>
      </c>
      <c r="E9" s="7">
        <v>1</v>
      </c>
      <c r="F9" s="6">
        <v>425</v>
      </c>
      <c r="G9" s="1">
        <f t="shared" si="0"/>
        <v>425</v>
      </c>
      <c r="H9" s="1">
        <f t="shared" si="1"/>
        <v>318.75</v>
      </c>
      <c r="I9" s="1">
        <f t="shared" si="2"/>
        <v>318.75</v>
      </c>
      <c r="J9" s="1" t="s">
        <v>150</v>
      </c>
      <c r="K9" s="1"/>
    </row>
    <row r="10" spans="1:11">
      <c r="A10" s="6" t="s">
        <v>158</v>
      </c>
      <c r="B10" s="6" t="s">
        <v>80</v>
      </c>
      <c r="C10" s="6" t="s">
        <v>81</v>
      </c>
      <c r="D10" s="7" t="s">
        <v>22</v>
      </c>
      <c r="E10" s="7">
        <v>1</v>
      </c>
      <c r="F10" s="6">
        <v>425</v>
      </c>
      <c r="G10" s="1">
        <f t="shared" si="0"/>
        <v>425</v>
      </c>
      <c r="H10" s="1">
        <f t="shared" si="1"/>
        <v>318.75</v>
      </c>
      <c r="I10" s="1">
        <f t="shared" si="2"/>
        <v>318.75</v>
      </c>
      <c r="J10" s="1" t="s">
        <v>150</v>
      </c>
      <c r="K10" s="1"/>
    </row>
    <row r="11" spans="1:11">
      <c r="A11" s="6" t="s">
        <v>159</v>
      </c>
      <c r="B11" s="6" t="s">
        <v>82</v>
      </c>
      <c r="C11" s="6" t="s">
        <v>83</v>
      </c>
      <c r="D11" s="7" t="s">
        <v>22</v>
      </c>
      <c r="E11" s="7">
        <v>1</v>
      </c>
      <c r="F11" s="6">
        <v>425</v>
      </c>
      <c r="G11" s="1">
        <f t="shared" si="0"/>
        <v>425</v>
      </c>
      <c r="H11" s="1">
        <f t="shared" si="1"/>
        <v>318.75</v>
      </c>
      <c r="I11" s="1">
        <f t="shared" si="2"/>
        <v>318.75</v>
      </c>
      <c r="J11" s="1" t="s">
        <v>150</v>
      </c>
      <c r="K11" s="1"/>
    </row>
    <row r="12" spans="1:11">
      <c r="A12" s="6" t="s">
        <v>160</v>
      </c>
      <c r="B12" s="6" t="s">
        <v>84</v>
      </c>
      <c r="C12" s="6" t="s">
        <v>85</v>
      </c>
      <c r="D12" s="7" t="s">
        <v>22</v>
      </c>
      <c r="E12" s="7">
        <v>1</v>
      </c>
      <c r="F12" s="6">
        <v>950</v>
      </c>
      <c r="G12" s="1">
        <f t="shared" si="0"/>
        <v>950</v>
      </c>
      <c r="H12" s="1">
        <f t="shared" si="1"/>
        <v>712.5</v>
      </c>
      <c r="I12" s="1">
        <f t="shared" si="2"/>
        <v>712.5</v>
      </c>
      <c r="J12" s="1" t="s">
        <v>150</v>
      </c>
      <c r="K12" s="1"/>
    </row>
    <row r="13" spans="1:11">
      <c r="A13" s="6" t="s">
        <v>161</v>
      </c>
      <c r="B13" s="6" t="s">
        <v>84</v>
      </c>
      <c r="C13" s="6" t="s">
        <v>86</v>
      </c>
      <c r="D13" s="7" t="s">
        <v>9</v>
      </c>
      <c r="E13" s="7">
        <v>1</v>
      </c>
      <c r="F13" s="6">
        <v>950</v>
      </c>
      <c r="G13" s="1">
        <f t="shared" si="0"/>
        <v>950</v>
      </c>
      <c r="H13" s="1">
        <f t="shared" si="1"/>
        <v>712.5</v>
      </c>
      <c r="I13" s="1">
        <f t="shared" si="2"/>
        <v>712.5</v>
      </c>
      <c r="J13" s="1" t="s">
        <v>150</v>
      </c>
      <c r="K13" s="1"/>
    </row>
    <row r="14" spans="1:11">
      <c r="A14" s="6" t="s">
        <v>162</v>
      </c>
      <c r="B14" s="6" t="s">
        <v>87</v>
      </c>
      <c r="C14" s="6" t="s">
        <v>88</v>
      </c>
      <c r="D14" s="7" t="s">
        <v>9</v>
      </c>
      <c r="E14" s="7">
        <v>1</v>
      </c>
      <c r="F14" s="6">
        <v>3200</v>
      </c>
      <c r="G14" s="1">
        <f t="shared" si="0"/>
        <v>3200</v>
      </c>
      <c r="H14" s="1">
        <f t="shared" si="1"/>
        <v>2400</v>
      </c>
      <c r="I14" s="1">
        <f t="shared" si="2"/>
        <v>2400</v>
      </c>
      <c r="J14" s="1" t="s">
        <v>150</v>
      </c>
      <c r="K14" s="1" t="s">
        <v>89</v>
      </c>
    </row>
    <row r="15" spans="1:11">
      <c r="A15" s="6" t="s">
        <v>163</v>
      </c>
      <c r="B15" s="6" t="s">
        <v>87</v>
      </c>
      <c r="C15" s="6" t="s">
        <v>90</v>
      </c>
      <c r="D15" s="7" t="s">
        <v>9</v>
      </c>
      <c r="E15" s="7">
        <v>1</v>
      </c>
      <c r="F15" s="6">
        <v>3200</v>
      </c>
      <c r="G15" s="1">
        <f t="shared" si="0"/>
        <v>3200</v>
      </c>
      <c r="H15" s="1">
        <f t="shared" si="1"/>
        <v>2400</v>
      </c>
      <c r="I15" s="1">
        <f t="shared" si="2"/>
        <v>2400</v>
      </c>
      <c r="J15" s="1" t="s">
        <v>150</v>
      </c>
      <c r="K15" s="1" t="s">
        <v>89</v>
      </c>
    </row>
    <row r="16" spans="1:11">
      <c r="A16" s="6" t="s">
        <v>164</v>
      </c>
      <c r="B16" s="6" t="s">
        <v>87</v>
      </c>
      <c r="C16" s="6" t="s">
        <v>91</v>
      </c>
      <c r="D16" s="7" t="s">
        <v>9</v>
      </c>
      <c r="E16" s="7">
        <v>1</v>
      </c>
      <c r="F16" s="6">
        <v>3200</v>
      </c>
      <c r="G16" s="1">
        <f t="shared" si="0"/>
        <v>3200</v>
      </c>
      <c r="H16" s="1">
        <f t="shared" si="1"/>
        <v>2400</v>
      </c>
      <c r="I16" s="1">
        <f t="shared" si="2"/>
        <v>2400</v>
      </c>
      <c r="J16" s="1" t="s">
        <v>150</v>
      </c>
      <c r="K16" s="1" t="s">
        <v>89</v>
      </c>
    </row>
    <row r="17" spans="1:11">
      <c r="A17" s="6" t="s">
        <v>165</v>
      </c>
      <c r="B17" s="6" t="s">
        <v>87</v>
      </c>
      <c r="C17" s="6" t="s">
        <v>92</v>
      </c>
      <c r="D17" s="7" t="s">
        <v>9</v>
      </c>
      <c r="E17" s="7">
        <v>1</v>
      </c>
      <c r="F17" s="6">
        <v>3200</v>
      </c>
      <c r="G17" s="1">
        <f t="shared" si="0"/>
        <v>3200</v>
      </c>
      <c r="H17" s="1">
        <f t="shared" si="1"/>
        <v>2400</v>
      </c>
      <c r="I17" s="1">
        <f t="shared" si="2"/>
        <v>2400</v>
      </c>
      <c r="J17" s="1" t="s">
        <v>150</v>
      </c>
      <c r="K17" s="1" t="s">
        <v>89</v>
      </c>
    </row>
    <row r="18" spans="1:11">
      <c r="A18" s="6" t="s">
        <v>166</v>
      </c>
      <c r="B18" s="6" t="s">
        <v>87</v>
      </c>
      <c r="C18" s="6" t="s">
        <v>93</v>
      </c>
      <c r="D18" s="7" t="s">
        <v>9</v>
      </c>
      <c r="E18" s="7">
        <v>1</v>
      </c>
      <c r="F18" s="6">
        <v>3200</v>
      </c>
      <c r="G18" s="1">
        <f t="shared" si="0"/>
        <v>3200</v>
      </c>
      <c r="H18" s="1">
        <f t="shared" si="1"/>
        <v>2400</v>
      </c>
      <c r="I18" s="1">
        <f t="shared" si="2"/>
        <v>2400</v>
      </c>
      <c r="J18" s="1" t="s">
        <v>150</v>
      </c>
      <c r="K18" s="1" t="s">
        <v>89</v>
      </c>
    </row>
    <row r="19" spans="1:11">
      <c r="A19" s="6" t="s">
        <v>167</v>
      </c>
      <c r="B19" s="6" t="s">
        <v>94</v>
      </c>
      <c r="C19" s="6" t="s">
        <v>95</v>
      </c>
      <c r="D19" s="7" t="s">
        <v>9</v>
      </c>
      <c r="E19" s="7">
        <v>1</v>
      </c>
      <c r="F19" s="6">
        <v>4700</v>
      </c>
      <c r="G19" s="1">
        <f t="shared" si="0"/>
        <v>4700</v>
      </c>
      <c r="H19" s="1">
        <f t="shared" si="1"/>
        <v>3525</v>
      </c>
      <c r="I19" s="1">
        <f t="shared" si="2"/>
        <v>3525</v>
      </c>
      <c r="J19" s="1" t="s">
        <v>150</v>
      </c>
      <c r="K19" s="1"/>
    </row>
    <row r="20" spans="1:11">
      <c r="A20" s="6" t="s">
        <v>168</v>
      </c>
      <c r="B20" s="6" t="s">
        <v>94</v>
      </c>
      <c r="C20" s="6" t="s">
        <v>96</v>
      </c>
      <c r="D20" s="7" t="s">
        <v>9</v>
      </c>
      <c r="E20" s="7">
        <v>1</v>
      </c>
      <c r="F20" s="6">
        <v>6160</v>
      </c>
      <c r="G20" s="1">
        <f t="shared" si="0"/>
        <v>6160</v>
      </c>
      <c r="H20" s="1">
        <f t="shared" si="1"/>
        <v>4620</v>
      </c>
      <c r="I20" s="1">
        <f t="shared" si="2"/>
        <v>4620</v>
      </c>
      <c r="J20" s="1" t="s">
        <v>150</v>
      </c>
      <c r="K20" s="1" t="s">
        <v>89</v>
      </c>
    </row>
    <row r="21" spans="1:11">
      <c r="A21" s="6" t="s">
        <v>169</v>
      </c>
      <c r="B21" s="6" t="s">
        <v>94</v>
      </c>
      <c r="C21" s="6" t="s">
        <v>97</v>
      </c>
      <c r="D21" s="7" t="s">
        <v>9</v>
      </c>
      <c r="E21" s="7">
        <v>1</v>
      </c>
      <c r="F21" s="6">
        <v>6160</v>
      </c>
      <c r="G21" s="1">
        <f t="shared" si="0"/>
        <v>6160</v>
      </c>
      <c r="H21" s="1">
        <f t="shared" si="1"/>
        <v>4620</v>
      </c>
      <c r="I21" s="1">
        <f t="shared" si="2"/>
        <v>4620</v>
      </c>
      <c r="J21" s="1" t="s">
        <v>150</v>
      </c>
      <c r="K21" s="1" t="s">
        <v>89</v>
      </c>
    </row>
    <row r="22" spans="1:11">
      <c r="A22" s="6" t="s">
        <v>170</v>
      </c>
      <c r="B22" s="6" t="s">
        <v>98</v>
      </c>
      <c r="C22" s="6" t="s">
        <v>81</v>
      </c>
      <c r="D22" s="7" t="s">
        <v>9</v>
      </c>
      <c r="E22" s="7">
        <v>1</v>
      </c>
      <c r="F22" s="6">
        <v>13800</v>
      </c>
      <c r="G22" s="1">
        <f t="shared" si="0"/>
        <v>13800</v>
      </c>
      <c r="H22" s="1">
        <f t="shared" si="1"/>
        <v>10350</v>
      </c>
      <c r="I22" s="1">
        <f t="shared" si="2"/>
        <v>10350</v>
      </c>
      <c r="J22" s="1" t="s">
        <v>150</v>
      </c>
      <c r="K22" s="1"/>
    </row>
    <row r="23" spans="1:11">
      <c r="A23" s="6" t="s">
        <v>171</v>
      </c>
      <c r="B23" s="6" t="s">
        <v>99</v>
      </c>
      <c r="C23" s="6" t="s">
        <v>100</v>
      </c>
      <c r="D23" s="7" t="s">
        <v>9</v>
      </c>
      <c r="E23" s="7">
        <v>1</v>
      </c>
      <c r="F23" s="6">
        <v>13800</v>
      </c>
      <c r="G23" s="1">
        <f t="shared" si="0"/>
        <v>13800</v>
      </c>
      <c r="H23" s="1">
        <f t="shared" si="1"/>
        <v>10350</v>
      </c>
      <c r="I23" s="1">
        <f t="shared" si="2"/>
        <v>10350</v>
      </c>
      <c r="J23" s="1" t="s">
        <v>150</v>
      </c>
      <c r="K23" s="1"/>
    </row>
    <row r="24" spans="1:11">
      <c r="A24" s="6" t="s">
        <v>172</v>
      </c>
      <c r="B24" s="6" t="s">
        <v>99</v>
      </c>
      <c r="C24" s="6" t="s">
        <v>101</v>
      </c>
      <c r="D24" s="7" t="s">
        <v>9</v>
      </c>
      <c r="E24" s="7">
        <v>1</v>
      </c>
      <c r="F24" s="6">
        <v>13500</v>
      </c>
      <c r="G24" s="1">
        <f t="shared" si="0"/>
        <v>13500</v>
      </c>
      <c r="H24" s="1">
        <f t="shared" si="1"/>
        <v>10125</v>
      </c>
      <c r="I24" s="1">
        <f t="shared" si="2"/>
        <v>10125</v>
      </c>
      <c r="J24" s="1" t="s">
        <v>150</v>
      </c>
      <c r="K24" s="1"/>
    </row>
    <row r="25" spans="1:11">
      <c r="A25" s="6" t="s">
        <v>173</v>
      </c>
      <c r="B25" s="6" t="s">
        <v>102</v>
      </c>
      <c r="C25" s="6" t="s">
        <v>103</v>
      </c>
      <c r="D25" s="7" t="s">
        <v>9</v>
      </c>
      <c r="E25" s="7">
        <v>1</v>
      </c>
      <c r="F25" s="6">
        <v>3100</v>
      </c>
      <c r="G25" s="1">
        <f t="shared" si="0"/>
        <v>3100</v>
      </c>
      <c r="H25" s="1">
        <f t="shared" si="1"/>
        <v>2325</v>
      </c>
      <c r="I25" s="1">
        <f t="shared" si="2"/>
        <v>2325</v>
      </c>
      <c r="J25" s="1" t="s">
        <v>150</v>
      </c>
      <c r="K25" s="1"/>
    </row>
    <row r="26" spans="1:11">
      <c r="A26" s="6" t="s">
        <v>174</v>
      </c>
      <c r="B26" s="6" t="s">
        <v>104</v>
      </c>
      <c r="C26" s="6" t="s">
        <v>105</v>
      </c>
      <c r="D26" s="7" t="s">
        <v>9</v>
      </c>
      <c r="E26" s="7">
        <v>1</v>
      </c>
      <c r="F26" s="6">
        <v>950</v>
      </c>
      <c r="G26" s="1">
        <f t="shared" si="0"/>
        <v>950</v>
      </c>
      <c r="H26" s="1">
        <f t="shared" si="1"/>
        <v>712.5</v>
      </c>
      <c r="I26" s="1">
        <f t="shared" si="2"/>
        <v>712.5</v>
      </c>
      <c r="J26" s="1" t="s">
        <v>150</v>
      </c>
      <c r="K26" s="1"/>
    </row>
    <row r="27" spans="1:11">
      <c r="A27" s="8" t="s">
        <v>175</v>
      </c>
      <c r="B27" s="9"/>
      <c r="C27" s="1"/>
      <c r="D27" s="2"/>
      <c r="E27" s="2">
        <f t="shared" ref="E27:I27" si="3">SUM(E2:E26)</f>
        <v>25</v>
      </c>
      <c r="F27" s="1"/>
      <c r="G27" s="1">
        <f t="shared" si="3"/>
        <v>86599</v>
      </c>
      <c r="H27" s="1"/>
      <c r="I27" s="1">
        <f t="shared" si="3"/>
        <v>64949.25</v>
      </c>
      <c r="J27" s="1"/>
      <c r="K27" s="1"/>
    </row>
  </sheetData>
  <mergeCells count="1">
    <mergeCell ref="A1:K1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G36" sqref="G36"/>
    </sheetView>
  </sheetViews>
  <sheetFormatPr defaultColWidth="9" defaultRowHeight="14.25"/>
  <sheetData>
    <row r="1" spans="1:11" ht="21" customHeight="1">
      <c r="A1" s="22" t="s">
        <v>176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>
      <c r="A2" s="15" t="s">
        <v>177</v>
      </c>
      <c r="B2" s="1" t="s">
        <v>107</v>
      </c>
      <c r="C2" s="1" t="s">
        <v>108</v>
      </c>
      <c r="D2" s="2" t="s">
        <v>9</v>
      </c>
      <c r="E2" s="2">
        <v>2</v>
      </c>
      <c r="F2" s="1">
        <v>4100</v>
      </c>
      <c r="G2" s="1">
        <f t="shared" ref="G2:G23" si="0">F2*E2</f>
        <v>8200</v>
      </c>
      <c r="H2" s="1">
        <f t="shared" ref="H2:H30" si="1">F2*0.75</f>
        <v>3075</v>
      </c>
      <c r="I2" s="1">
        <f t="shared" ref="I2:I30" si="2">H2*E2</f>
        <v>6150</v>
      </c>
      <c r="J2" s="1" t="s">
        <v>178</v>
      </c>
      <c r="K2" s="1" t="s">
        <v>14</v>
      </c>
    </row>
    <row r="3" spans="1:11">
      <c r="A3" s="15" t="s">
        <v>179</v>
      </c>
      <c r="B3" s="1" t="s">
        <v>107</v>
      </c>
      <c r="C3" s="1" t="s">
        <v>109</v>
      </c>
      <c r="D3" s="2" t="s">
        <v>9</v>
      </c>
      <c r="E3" s="2">
        <v>4</v>
      </c>
      <c r="F3" s="1">
        <v>4100</v>
      </c>
      <c r="G3" s="1">
        <f t="shared" si="0"/>
        <v>16400</v>
      </c>
      <c r="H3" s="1">
        <f t="shared" si="1"/>
        <v>3075</v>
      </c>
      <c r="I3" s="1">
        <f t="shared" si="2"/>
        <v>12300</v>
      </c>
      <c r="J3" s="1" t="s">
        <v>178</v>
      </c>
      <c r="K3" s="1" t="s">
        <v>14</v>
      </c>
    </row>
    <row r="4" spans="1:11">
      <c r="A4" s="15" t="s">
        <v>180</v>
      </c>
      <c r="B4" s="1" t="s">
        <v>107</v>
      </c>
      <c r="C4" s="1" t="s">
        <v>110</v>
      </c>
      <c r="D4" s="2" t="s">
        <v>9</v>
      </c>
      <c r="E4" s="2">
        <v>2</v>
      </c>
      <c r="F4" s="1">
        <v>4100</v>
      </c>
      <c r="G4" s="1">
        <f t="shared" si="0"/>
        <v>8200</v>
      </c>
      <c r="H4" s="1">
        <f t="shared" si="1"/>
        <v>3075</v>
      </c>
      <c r="I4" s="1">
        <f t="shared" si="2"/>
        <v>6150</v>
      </c>
      <c r="J4" s="1" t="s">
        <v>178</v>
      </c>
      <c r="K4" s="1" t="s">
        <v>14</v>
      </c>
    </row>
    <row r="5" spans="1:11">
      <c r="A5" s="15" t="s">
        <v>181</v>
      </c>
      <c r="B5" s="1" t="s">
        <v>107</v>
      </c>
      <c r="C5" s="1" t="s">
        <v>111</v>
      </c>
      <c r="D5" s="2" t="s">
        <v>9</v>
      </c>
      <c r="E5" s="2">
        <v>4</v>
      </c>
      <c r="F5" s="1">
        <v>4100</v>
      </c>
      <c r="G5" s="1">
        <f t="shared" si="0"/>
        <v>16400</v>
      </c>
      <c r="H5" s="1">
        <f t="shared" si="1"/>
        <v>3075</v>
      </c>
      <c r="I5" s="1">
        <f t="shared" si="2"/>
        <v>12300</v>
      </c>
      <c r="J5" s="1" t="s">
        <v>178</v>
      </c>
      <c r="K5" s="1" t="s">
        <v>14</v>
      </c>
    </row>
    <row r="6" spans="1:11">
      <c r="A6" s="15" t="s">
        <v>182</v>
      </c>
      <c r="B6" s="1" t="s">
        <v>112</v>
      </c>
      <c r="C6" s="1" t="s">
        <v>113</v>
      </c>
      <c r="D6" s="2" t="s">
        <v>9</v>
      </c>
      <c r="E6" s="2">
        <v>2</v>
      </c>
      <c r="F6" s="1">
        <v>4650</v>
      </c>
      <c r="G6" s="1">
        <f t="shared" si="0"/>
        <v>9300</v>
      </c>
      <c r="H6" s="1">
        <f t="shared" si="1"/>
        <v>3487.5</v>
      </c>
      <c r="I6" s="1">
        <f t="shared" si="2"/>
        <v>6975</v>
      </c>
      <c r="J6" s="1" t="s">
        <v>178</v>
      </c>
      <c r="K6" s="1" t="s">
        <v>14</v>
      </c>
    </row>
    <row r="7" spans="1:11">
      <c r="A7" s="15" t="s">
        <v>183</v>
      </c>
      <c r="B7" s="1" t="s">
        <v>112</v>
      </c>
      <c r="C7" s="1" t="s">
        <v>114</v>
      </c>
      <c r="D7" s="2" t="s">
        <v>9</v>
      </c>
      <c r="E7" s="2">
        <v>2</v>
      </c>
      <c r="F7" s="1">
        <v>4650</v>
      </c>
      <c r="G7" s="1">
        <f t="shared" si="0"/>
        <v>9300</v>
      </c>
      <c r="H7" s="1">
        <f t="shared" si="1"/>
        <v>3487.5</v>
      </c>
      <c r="I7" s="1">
        <f t="shared" si="2"/>
        <v>6975</v>
      </c>
      <c r="J7" s="1" t="s">
        <v>178</v>
      </c>
      <c r="K7" s="1" t="s">
        <v>14</v>
      </c>
    </row>
    <row r="8" spans="1:11">
      <c r="A8" s="15" t="s">
        <v>184</v>
      </c>
      <c r="B8" s="1" t="s">
        <v>112</v>
      </c>
      <c r="C8" s="1" t="s">
        <v>115</v>
      </c>
      <c r="D8" s="2" t="s">
        <v>9</v>
      </c>
      <c r="E8" s="2">
        <v>2</v>
      </c>
      <c r="F8" s="1">
        <v>4650</v>
      </c>
      <c r="G8" s="1">
        <f t="shared" si="0"/>
        <v>9300</v>
      </c>
      <c r="H8" s="1">
        <f t="shared" si="1"/>
        <v>3487.5</v>
      </c>
      <c r="I8" s="1">
        <f t="shared" si="2"/>
        <v>6975</v>
      </c>
      <c r="J8" s="1" t="s">
        <v>178</v>
      </c>
      <c r="K8" s="1" t="s">
        <v>14</v>
      </c>
    </row>
    <row r="9" spans="1:11">
      <c r="A9" s="15" t="s">
        <v>185</v>
      </c>
      <c r="B9" s="1" t="s">
        <v>116</v>
      </c>
      <c r="C9" s="1" t="s">
        <v>117</v>
      </c>
      <c r="D9" s="2" t="s">
        <v>22</v>
      </c>
      <c r="E9" s="2">
        <v>1</v>
      </c>
      <c r="F9" s="1">
        <v>2800</v>
      </c>
      <c r="G9" s="1">
        <f t="shared" si="0"/>
        <v>2800</v>
      </c>
      <c r="H9" s="1">
        <f t="shared" si="1"/>
        <v>2100</v>
      </c>
      <c r="I9" s="1">
        <f t="shared" si="2"/>
        <v>2100</v>
      </c>
      <c r="J9" s="1" t="s">
        <v>178</v>
      </c>
      <c r="K9" s="1"/>
    </row>
    <row r="10" spans="1:11">
      <c r="A10" s="15" t="s">
        <v>186</v>
      </c>
      <c r="B10" s="1" t="s">
        <v>116</v>
      </c>
      <c r="C10" s="1" t="s">
        <v>118</v>
      </c>
      <c r="D10" s="2" t="s">
        <v>22</v>
      </c>
      <c r="E10" s="2">
        <v>1</v>
      </c>
      <c r="F10" s="1">
        <v>2800</v>
      </c>
      <c r="G10" s="1">
        <f t="shared" si="0"/>
        <v>2800</v>
      </c>
      <c r="H10" s="1">
        <f t="shared" si="1"/>
        <v>2100</v>
      </c>
      <c r="I10" s="1">
        <f t="shared" si="2"/>
        <v>2100</v>
      </c>
      <c r="J10" s="1" t="s">
        <v>178</v>
      </c>
      <c r="K10" s="1"/>
    </row>
    <row r="11" spans="1:11">
      <c r="A11" s="15" t="s">
        <v>187</v>
      </c>
      <c r="B11" s="1" t="s">
        <v>116</v>
      </c>
      <c r="C11" s="1" t="s">
        <v>119</v>
      </c>
      <c r="D11" s="2" t="s">
        <v>22</v>
      </c>
      <c r="E11" s="2">
        <v>1</v>
      </c>
      <c r="F11" s="1">
        <v>2800</v>
      </c>
      <c r="G11" s="1">
        <f t="shared" si="0"/>
        <v>2800</v>
      </c>
      <c r="H11" s="1">
        <f t="shared" si="1"/>
        <v>2100</v>
      </c>
      <c r="I11" s="1">
        <f t="shared" si="2"/>
        <v>2100</v>
      </c>
      <c r="J11" s="1" t="s">
        <v>178</v>
      </c>
      <c r="K11" s="1"/>
    </row>
    <row r="12" spans="1:11">
      <c r="A12" s="15" t="s">
        <v>188</v>
      </c>
      <c r="B12" s="1" t="s">
        <v>116</v>
      </c>
      <c r="C12" s="1" t="s">
        <v>120</v>
      </c>
      <c r="D12" s="2" t="s">
        <v>22</v>
      </c>
      <c r="E12" s="2">
        <v>1</v>
      </c>
      <c r="F12" s="1">
        <v>1370</v>
      </c>
      <c r="G12" s="1">
        <f t="shared" si="0"/>
        <v>1370</v>
      </c>
      <c r="H12" s="1">
        <f t="shared" si="1"/>
        <v>1027.5</v>
      </c>
      <c r="I12" s="1">
        <f t="shared" si="2"/>
        <v>1027.5</v>
      </c>
      <c r="J12" s="1" t="s">
        <v>178</v>
      </c>
      <c r="K12" s="1"/>
    </row>
    <row r="13" spans="1:11">
      <c r="A13" s="15" t="s">
        <v>189</v>
      </c>
      <c r="B13" s="1" t="s">
        <v>116</v>
      </c>
      <c r="C13" s="1" t="s">
        <v>121</v>
      </c>
      <c r="D13" s="2" t="s">
        <v>22</v>
      </c>
      <c r="E13" s="2">
        <v>1</v>
      </c>
      <c r="F13" s="1">
        <v>1370</v>
      </c>
      <c r="G13" s="1">
        <f t="shared" si="0"/>
        <v>1370</v>
      </c>
      <c r="H13" s="1">
        <f t="shared" si="1"/>
        <v>1027.5</v>
      </c>
      <c r="I13" s="1">
        <f t="shared" si="2"/>
        <v>1027.5</v>
      </c>
      <c r="J13" s="1" t="s">
        <v>178</v>
      </c>
      <c r="K13" s="1"/>
    </row>
    <row r="14" spans="1:11">
      <c r="A14" s="15" t="s">
        <v>190</v>
      </c>
      <c r="B14" s="1" t="s">
        <v>116</v>
      </c>
      <c r="C14" s="1" t="s">
        <v>122</v>
      </c>
      <c r="D14" s="2" t="s">
        <v>22</v>
      </c>
      <c r="E14" s="2">
        <v>1</v>
      </c>
      <c r="F14" s="1">
        <v>1370</v>
      </c>
      <c r="G14" s="1">
        <f t="shared" si="0"/>
        <v>1370</v>
      </c>
      <c r="H14" s="1">
        <f t="shared" si="1"/>
        <v>1027.5</v>
      </c>
      <c r="I14" s="1">
        <f t="shared" si="2"/>
        <v>1027.5</v>
      </c>
      <c r="J14" s="1" t="s">
        <v>178</v>
      </c>
      <c r="K14" s="1"/>
    </row>
    <row r="15" spans="1:11">
      <c r="A15" s="15" t="s">
        <v>191</v>
      </c>
      <c r="B15" s="1" t="s">
        <v>116</v>
      </c>
      <c r="C15" s="1" t="s">
        <v>123</v>
      </c>
      <c r="D15" s="2" t="s">
        <v>22</v>
      </c>
      <c r="E15" s="2">
        <v>1</v>
      </c>
      <c r="F15" s="1">
        <v>1370</v>
      </c>
      <c r="G15" s="1">
        <f t="shared" si="0"/>
        <v>1370</v>
      </c>
      <c r="H15" s="1">
        <f t="shared" si="1"/>
        <v>1027.5</v>
      </c>
      <c r="I15" s="1">
        <f t="shared" si="2"/>
        <v>1027.5</v>
      </c>
      <c r="J15" s="1" t="s">
        <v>178</v>
      </c>
      <c r="K15" s="1"/>
    </row>
    <row r="16" spans="1:11">
      <c r="A16" s="15" t="s">
        <v>192</v>
      </c>
      <c r="B16" s="1" t="s">
        <v>116</v>
      </c>
      <c r="C16" s="1" t="s">
        <v>124</v>
      </c>
      <c r="D16" s="2" t="s">
        <v>22</v>
      </c>
      <c r="E16" s="2">
        <v>1</v>
      </c>
      <c r="F16" s="1">
        <v>1370</v>
      </c>
      <c r="G16" s="1">
        <f t="shared" si="0"/>
        <v>1370</v>
      </c>
      <c r="H16" s="1">
        <f t="shared" si="1"/>
        <v>1027.5</v>
      </c>
      <c r="I16" s="1">
        <f t="shared" si="2"/>
        <v>1027.5</v>
      </c>
      <c r="J16" s="1" t="s">
        <v>178</v>
      </c>
      <c r="K16" s="1"/>
    </row>
    <row r="17" spans="1:11">
      <c r="A17" s="15" t="s">
        <v>193</v>
      </c>
      <c r="B17" s="1" t="s">
        <v>116</v>
      </c>
      <c r="C17" s="1" t="s">
        <v>125</v>
      </c>
      <c r="D17" s="2" t="s">
        <v>22</v>
      </c>
      <c r="E17" s="2">
        <v>1</v>
      </c>
      <c r="F17" s="1">
        <v>1370</v>
      </c>
      <c r="G17" s="1">
        <f t="shared" si="0"/>
        <v>1370</v>
      </c>
      <c r="H17" s="1">
        <f t="shared" si="1"/>
        <v>1027.5</v>
      </c>
      <c r="I17" s="1">
        <f t="shared" si="2"/>
        <v>1027.5</v>
      </c>
      <c r="J17" s="1" t="s">
        <v>178</v>
      </c>
      <c r="K17" s="1"/>
    </row>
    <row r="18" spans="1:11">
      <c r="A18" s="15" t="s">
        <v>194</v>
      </c>
      <c r="B18" s="1" t="s">
        <v>126</v>
      </c>
      <c r="C18" s="1" t="s">
        <v>127</v>
      </c>
      <c r="D18" s="2" t="s">
        <v>22</v>
      </c>
      <c r="E18" s="2">
        <v>1</v>
      </c>
      <c r="F18" s="1">
        <v>1370</v>
      </c>
      <c r="G18" s="1">
        <f t="shared" si="0"/>
        <v>1370</v>
      </c>
      <c r="H18" s="1">
        <f t="shared" si="1"/>
        <v>1027.5</v>
      </c>
      <c r="I18" s="1">
        <f t="shared" si="2"/>
        <v>1027.5</v>
      </c>
      <c r="J18" s="1" t="s">
        <v>178</v>
      </c>
      <c r="K18" s="1"/>
    </row>
    <row r="19" spans="1:11">
      <c r="A19" s="15" t="s">
        <v>195</v>
      </c>
      <c r="B19" s="1" t="s">
        <v>126</v>
      </c>
      <c r="C19" s="1" t="s">
        <v>128</v>
      </c>
      <c r="D19" s="2" t="s">
        <v>22</v>
      </c>
      <c r="E19" s="2">
        <v>1</v>
      </c>
      <c r="F19" s="1">
        <v>1370</v>
      </c>
      <c r="G19" s="1">
        <f t="shared" si="0"/>
        <v>1370</v>
      </c>
      <c r="H19" s="1">
        <f t="shared" si="1"/>
        <v>1027.5</v>
      </c>
      <c r="I19" s="1">
        <f t="shared" si="2"/>
        <v>1027.5</v>
      </c>
      <c r="J19" s="1" t="s">
        <v>178</v>
      </c>
      <c r="K19" s="1"/>
    </row>
    <row r="20" spans="1:11">
      <c r="A20" s="15" t="s">
        <v>196</v>
      </c>
      <c r="B20" s="1" t="s">
        <v>126</v>
      </c>
      <c r="C20" s="1" t="s">
        <v>129</v>
      </c>
      <c r="D20" s="2" t="s">
        <v>22</v>
      </c>
      <c r="E20" s="2">
        <v>1</v>
      </c>
      <c r="F20" s="1">
        <v>980</v>
      </c>
      <c r="G20" s="1">
        <f t="shared" si="0"/>
        <v>980</v>
      </c>
      <c r="H20" s="1">
        <f t="shared" si="1"/>
        <v>735</v>
      </c>
      <c r="I20" s="1">
        <f t="shared" si="2"/>
        <v>735</v>
      </c>
      <c r="J20" s="1" t="s">
        <v>178</v>
      </c>
      <c r="K20" s="1"/>
    </row>
    <row r="21" spans="1:11">
      <c r="A21" s="15" t="s">
        <v>197</v>
      </c>
      <c r="B21" s="1" t="s">
        <v>126</v>
      </c>
      <c r="C21" s="1" t="s">
        <v>129</v>
      </c>
      <c r="D21" s="2" t="s">
        <v>22</v>
      </c>
      <c r="E21" s="2">
        <v>1</v>
      </c>
      <c r="F21" s="1">
        <v>980</v>
      </c>
      <c r="G21" s="1">
        <f t="shared" si="0"/>
        <v>980</v>
      </c>
      <c r="H21" s="1">
        <f t="shared" si="1"/>
        <v>735</v>
      </c>
      <c r="I21" s="1">
        <f t="shared" si="2"/>
        <v>735</v>
      </c>
      <c r="J21" s="1" t="s">
        <v>178</v>
      </c>
      <c r="K21" s="1"/>
    </row>
    <row r="22" spans="1:11">
      <c r="A22" s="15" t="s">
        <v>198</v>
      </c>
      <c r="B22" s="1" t="s">
        <v>126</v>
      </c>
      <c r="C22" s="1" t="s">
        <v>129</v>
      </c>
      <c r="D22" s="2" t="s">
        <v>22</v>
      </c>
      <c r="E22" s="2">
        <v>1</v>
      </c>
      <c r="F22" s="1">
        <v>1340</v>
      </c>
      <c r="G22" s="1">
        <f t="shared" si="0"/>
        <v>1340</v>
      </c>
      <c r="H22" s="1">
        <f t="shared" si="1"/>
        <v>1005</v>
      </c>
      <c r="I22" s="1">
        <f t="shared" si="2"/>
        <v>1005</v>
      </c>
      <c r="J22" s="1" t="s">
        <v>178</v>
      </c>
      <c r="K22" s="1"/>
    </row>
    <row r="23" spans="1:11">
      <c r="A23" s="15" t="s">
        <v>199</v>
      </c>
      <c r="B23" s="1" t="s">
        <v>130</v>
      </c>
      <c r="C23" s="1" t="s">
        <v>131</v>
      </c>
      <c r="D23" s="2" t="s">
        <v>132</v>
      </c>
      <c r="E23" s="2">
        <v>1</v>
      </c>
      <c r="F23" s="1">
        <v>800</v>
      </c>
      <c r="G23" s="1">
        <f t="shared" si="0"/>
        <v>800</v>
      </c>
      <c r="H23" s="1">
        <f t="shared" si="1"/>
        <v>600</v>
      </c>
      <c r="I23" s="1">
        <f t="shared" si="2"/>
        <v>600</v>
      </c>
      <c r="J23" s="1" t="s">
        <v>178</v>
      </c>
      <c r="K23" s="1"/>
    </row>
    <row r="24" spans="1:11">
      <c r="A24" s="16" t="s">
        <v>200</v>
      </c>
      <c r="B24" s="3" t="s">
        <v>130</v>
      </c>
      <c r="C24" s="3" t="s">
        <v>133</v>
      </c>
      <c r="D24" s="4" t="s">
        <v>132</v>
      </c>
      <c r="E24" s="4">
        <v>1</v>
      </c>
      <c r="F24" s="5">
        <v>2200</v>
      </c>
      <c r="G24" s="5">
        <v>2200</v>
      </c>
      <c r="H24" s="1">
        <f t="shared" si="1"/>
        <v>1650</v>
      </c>
      <c r="I24" s="1">
        <f t="shared" si="2"/>
        <v>1650</v>
      </c>
      <c r="J24" s="1" t="s">
        <v>178</v>
      </c>
      <c r="K24" s="1"/>
    </row>
    <row r="25" spans="1:11">
      <c r="A25" s="15" t="s">
        <v>201</v>
      </c>
      <c r="B25" s="1" t="s">
        <v>116</v>
      </c>
      <c r="C25" s="1" t="s">
        <v>134</v>
      </c>
      <c r="D25" s="2" t="s">
        <v>22</v>
      </c>
      <c r="E25" s="2">
        <v>1</v>
      </c>
      <c r="F25" s="1">
        <v>1370</v>
      </c>
      <c r="G25" s="1">
        <f t="shared" ref="G25:G30" si="3">F25*E25</f>
        <v>1370</v>
      </c>
      <c r="H25" s="1">
        <f t="shared" si="1"/>
        <v>1027.5</v>
      </c>
      <c r="I25" s="1">
        <f t="shared" si="2"/>
        <v>1027.5</v>
      </c>
      <c r="J25" s="1" t="s">
        <v>178</v>
      </c>
      <c r="K25" s="1"/>
    </row>
    <row r="26" spans="1:11">
      <c r="A26" s="15" t="s">
        <v>202</v>
      </c>
      <c r="B26" s="1" t="s">
        <v>116</v>
      </c>
      <c r="C26" s="1" t="s">
        <v>135</v>
      </c>
      <c r="D26" s="2" t="s">
        <v>22</v>
      </c>
      <c r="E26" s="2">
        <v>1</v>
      </c>
      <c r="F26" s="1">
        <v>1370</v>
      </c>
      <c r="G26" s="1">
        <f t="shared" si="3"/>
        <v>1370</v>
      </c>
      <c r="H26" s="1">
        <f t="shared" si="1"/>
        <v>1027.5</v>
      </c>
      <c r="I26" s="1">
        <f t="shared" si="2"/>
        <v>1027.5</v>
      </c>
      <c r="J26" s="1" t="s">
        <v>178</v>
      </c>
      <c r="K26" s="1"/>
    </row>
    <row r="27" spans="1:11">
      <c r="A27" s="15" t="s">
        <v>203</v>
      </c>
      <c r="B27" s="1" t="s">
        <v>116</v>
      </c>
      <c r="C27" s="1" t="s">
        <v>136</v>
      </c>
      <c r="D27" s="2" t="s">
        <v>22</v>
      </c>
      <c r="E27" s="2">
        <v>1</v>
      </c>
      <c r="F27" s="1">
        <v>1370</v>
      </c>
      <c r="G27" s="1">
        <f t="shared" si="3"/>
        <v>1370</v>
      </c>
      <c r="H27" s="1">
        <f t="shared" si="1"/>
        <v>1027.5</v>
      </c>
      <c r="I27" s="1">
        <f t="shared" si="2"/>
        <v>1027.5</v>
      </c>
      <c r="J27" s="1" t="s">
        <v>178</v>
      </c>
      <c r="K27" s="1"/>
    </row>
    <row r="28" spans="1:11">
      <c r="A28" s="15" t="s">
        <v>204</v>
      </c>
      <c r="B28" s="1" t="s">
        <v>130</v>
      </c>
      <c r="C28" s="1" t="s">
        <v>137</v>
      </c>
      <c r="D28" s="2" t="s">
        <v>22</v>
      </c>
      <c r="E28" s="2">
        <v>1</v>
      </c>
      <c r="F28" s="1">
        <v>1120</v>
      </c>
      <c r="G28" s="1">
        <f t="shared" si="3"/>
        <v>1120</v>
      </c>
      <c r="H28" s="1">
        <f t="shared" si="1"/>
        <v>840</v>
      </c>
      <c r="I28" s="1">
        <f t="shared" si="2"/>
        <v>840</v>
      </c>
      <c r="J28" s="1" t="s">
        <v>178</v>
      </c>
      <c r="K28" s="1"/>
    </row>
    <row r="29" spans="1:11">
      <c r="A29" s="15" t="s">
        <v>205</v>
      </c>
      <c r="B29" s="1" t="s">
        <v>116</v>
      </c>
      <c r="C29" s="1" t="s">
        <v>138</v>
      </c>
      <c r="D29" s="2" t="s">
        <v>22</v>
      </c>
      <c r="E29" s="2">
        <v>1</v>
      </c>
      <c r="F29" s="1">
        <v>2800</v>
      </c>
      <c r="G29" s="1">
        <f t="shared" si="3"/>
        <v>2800</v>
      </c>
      <c r="H29" s="1">
        <f t="shared" si="1"/>
        <v>2100</v>
      </c>
      <c r="I29" s="1">
        <f t="shared" si="2"/>
        <v>2100</v>
      </c>
      <c r="J29" s="1" t="s">
        <v>178</v>
      </c>
      <c r="K29" s="1"/>
    </row>
    <row r="30" spans="1:11">
      <c r="A30" s="15" t="s">
        <v>206</v>
      </c>
      <c r="B30" s="1" t="s">
        <v>116</v>
      </c>
      <c r="C30" s="1" t="s">
        <v>139</v>
      </c>
      <c r="D30" s="2" t="s">
        <v>22</v>
      </c>
      <c r="E30" s="2">
        <v>1</v>
      </c>
      <c r="F30" s="1">
        <v>2800</v>
      </c>
      <c r="G30" s="1">
        <f t="shared" si="3"/>
        <v>2800</v>
      </c>
      <c r="H30" s="1">
        <f t="shared" si="1"/>
        <v>2100</v>
      </c>
      <c r="I30" s="1">
        <f t="shared" si="2"/>
        <v>2100</v>
      </c>
      <c r="J30" s="1" t="s">
        <v>178</v>
      </c>
      <c r="K30" s="1"/>
    </row>
    <row r="31" spans="1:11">
      <c r="A31" s="3" t="s">
        <v>175</v>
      </c>
      <c r="B31" s="3"/>
      <c r="C31" s="3"/>
      <c r="D31" s="4"/>
      <c r="E31" s="4">
        <f t="shared" ref="E31:I31" si="4">SUM(E2:E30)</f>
        <v>40</v>
      </c>
      <c r="F31" s="5"/>
      <c r="G31" s="5">
        <f t="shared" si="4"/>
        <v>113590</v>
      </c>
      <c r="H31" s="5"/>
      <c r="I31" s="5">
        <f t="shared" si="4"/>
        <v>85192.5</v>
      </c>
      <c r="J31" s="5"/>
      <c r="K31" s="1"/>
    </row>
  </sheetData>
  <mergeCells count="1">
    <mergeCell ref="A1:K1"/>
  </mergeCells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4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微软用户</cp:lastModifiedBy>
  <dcterms:created xsi:type="dcterms:W3CDTF">2014-06-11T14:05:37Z</dcterms:created>
  <dcterms:modified xsi:type="dcterms:W3CDTF">2020-05-29T01:00:51Z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